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540" windowWidth="15570" windowHeight="121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101" i="1"/>
  <c r="Y101" s="1"/>
  <c r="AX18"/>
  <c r="AX21"/>
  <c r="AE63"/>
  <c r="L26"/>
  <c r="L27"/>
  <c r="L28"/>
  <c r="L18" s="1"/>
  <c r="L29"/>
  <c r="L30"/>
  <c r="L31"/>
  <c r="L21" s="1"/>
  <c r="L16"/>
  <c r="I26"/>
  <c r="I27"/>
  <c r="I25" s="1"/>
  <c r="I28"/>
  <c r="I18" s="1"/>
  <c r="I29"/>
  <c r="I30"/>
  <c r="I31"/>
  <c r="I21" s="1"/>
  <c r="AH26"/>
  <c r="AH27"/>
  <c r="AH28"/>
  <c r="AH29"/>
  <c r="AH30"/>
  <c r="AH31"/>
  <c r="AM26"/>
  <c r="AM27"/>
  <c r="AM28"/>
  <c r="AN28" s="1"/>
  <c r="AM29"/>
  <c r="AM30"/>
  <c r="AM31"/>
  <c r="AR26"/>
  <c r="AR27"/>
  <c r="AR28"/>
  <c r="AR25" s="1"/>
  <c r="AR29"/>
  <c r="AR30"/>
  <c r="AR31"/>
  <c r="AW26"/>
  <c r="AW27"/>
  <c r="AW12"/>
  <c r="AW29"/>
  <c r="AW30"/>
  <c r="AW31"/>
  <c r="AZ26"/>
  <c r="AZ27"/>
  <c r="AZ29"/>
  <c r="AZ14"/>
  <c r="AZ30"/>
  <c r="AZ31"/>
  <c r="AZ21" s="1"/>
  <c r="T26"/>
  <c r="T27"/>
  <c r="T28"/>
  <c r="T29"/>
  <c r="T30"/>
  <c r="T31"/>
  <c r="T21" s="1"/>
  <c r="V31"/>
  <c r="W26"/>
  <c r="W27"/>
  <c r="W28"/>
  <c r="W13" s="1"/>
  <c r="W29"/>
  <c r="W30"/>
  <c r="W31"/>
  <c r="Z26"/>
  <c r="Z27"/>
  <c r="Z12"/>
  <c r="Z29"/>
  <c r="Z14" s="1"/>
  <c r="Z30"/>
  <c r="Z31"/>
  <c r="Z21" s="1"/>
  <c r="AE26"/>
  <c r="AE27"/>
  <c r="AE28"/>
  <c r="AE25" s="1"/>
  <c r="AE29"/>
  <c r="AE30"/>
  <c r="AE15" s="1"/>
  <c r="AE31"/>
  <c r="AJ26"/>
  <c r="AJ27"/>
  <c r="AJ12"/>
  <c r="AJ29"/>
  <c r="AJ25" s="1"/>
  <c r="AJ30"/>
  <c r="AJ31"/>
  <c r="AO26"/>
  <c r="AO27"/>
  <c r="AO28"/>
  <c r="AO13" s="1"/>
  <c r="AO29"/>
  <c r="AO30"/>
  <c r="AS30" s="1"/>
  <c r="AO31"/>
  <c r="AO21" s="1"/>
  <c r="AO16"/>
  <c r="AT26"/>
  <c r="AT27"/>
  <c r="AT25" s="1"/>
  <c r="AT28"/>
  <c r="AX28" s="1"/>
  <c r="AT29"/>
  <c r="AT30"/>
  <c r="AT31"/>
  <c r="AT16"/>
  <c r="AY26"/>
  <c r="AY27"/>
  <c r="AY12"/>
  <c r="AY28"/>
  <c r="AY29"/>
  <c r="AY25" s="1"/>
  <c r="AY30"/>
  <c r="AY31"/>
  <c r="BA19"/>
  <c r="AT15"/>
  <c r="AX22"/>
  <c r="AS19"/>
  <c r="AO11"/>
  <c r="AS22"/>
  <c r="AN19"/>
  <c r="W15"/>
  <c r="BA24"/>
  <c r="BA22"/>
  <c r="AX23"/>
  <c r="AX20"/>
  <c r="AX19"/>
  <c r="AN18"/>
  <c r="AN24"/>
  <c r="AN20"/>
  <c r="AI18"/>
  <c r="AI20"/>
  <c r="AI19"/>
  <c r="J19"/>
  <c r="J24"/>
  <c r="M24"/>
  <c r="M20"/>
  <c r="AC31"/>
  <c r="AC30"/>
  <c r="AC20"/>
  <c r="AC29"/>
  <c r="AC19"/>
  <c r="AC28"/>
  <c r="AC27"/>
  <c r="AC12" s="1"/>
  <c r="AD12" s="1"/>
  <c r="AC26"/>
  <c r="AC25"/>
  <c r="AC24"/>
  <c r="AC23"/>
  <c r="AD23" s="1"/>
  <c r="AC22"/>
  <c r="AC21"/>
  <c r="X31"/>
  <c r="X30"/>
  <c r="X15" s="1"/>
  <c r="X29"/>
  <c r="X19"/>
  <c r="Y19" s="1"/>
  <c r="X28"/>
  <c r="X27"/>
  <c r="X26"/>
  <c r="X24"/>
  <c r="X23"/>
  <c r="Y23" s="1"/>
  <c r="X22"/>
  <c r="U31"/>
  <c r="U21" s="1"/>
  <c r="U30"/>
  <c r="U15" s="1"/>
  <c r="U29"/>
  <c r="U19"/>
  <c r="U28"/>
  <c r="U18" s="1"/>
  <c r="U27"/>
  <c r="U26"/>
  <c r="U25"/>
  <c r="U24"/>
  <c r="U23"/>
  <c r="U22"/>
  <c r="U20"/>
  <c r="O19"/>
  <c r="O22"/>
  <c r="P22" s="1"/>
  <c r="O23"/>
  <c r="O24"/>
  <c r="N24"/>
  <c r="N23"/>
  <c r="N22"/>
  <c r="N20"/>
  <c r="Q22"/>
  <c r="Q23"/>
  <c r="S23" s="1"/>
  <c r="Q24"/>
  <c r="S21"/>
  <c r="R22"/>
  <c r="R23"/>
  <c r="R24"/>
  <c r="S24" s="1"/>
  <c r="R26"/>
  <c r="R27"/>
  <c r="R31"/>
  <c r="R30"/>
  <c r="R29"/>
  <c r="R28"/>
  <c r="S18"/>
  <c r="BA48"/>
  <c r="BA47"/>
  <c r="BA46"/>
  <c r="BA45"/>
  <c r="BA44"/>
  <c r="BA43"/>
  <c r="BA41"/>
  <c r="BA40"/>
  <c r="BA39"/>
  <c r="BA38"/>
  <c r="BA37"/>
  <c r="BA36"/>
  <c r="BA23"/>
  <c r="AX48"/>
  <c r="AX47"/>
  <c r="AX46"/>
  <c r="AX45"/>
  <c r="AX44"/>
  <c r="AX43"/>
  <c r="AX41"/>
  <c r="AX40"/>
  <c r="AX39"/>
  <c r="AX38"/>
  <c r="AX50"/>
  <c r="AX51"/>
  <c r="AX52"/>
  <c r="AX53"/>
  <c r="AX54"/>
  <c r="AX55"/>
  <c r="AX57"/>
  <c r="AX58"/>
  <c r="AX59"/>
  <c r="AX60"/>
  <c r="AX61"/>
  <c r="AX62"/>
  <c r="AX64"/>
  <c r="AX65"/>
  <c r="AX66"/>
  <c r="AX67"/>
  <c r="AX68"/>
  <c r="AX69"/>
  <c r="AX73"/>
  <c r="AX74"/>
  <c r="AX75"/>
  <c r="AX76"/>
  <c r="AX77"/>
  <c r="AX78"/>
  <c r="AX80"/>
  <c r="AX81"/>
  <c r="AX82"/>
  <c r="AX83"/>
  <c r="AX84"/>
  <c r="AX85"/>
  <c r="AS85"/>
  <c r="AS84"/>
  <c r="AS83"/>
  <c r="AS82"/>
  <c r="AS81"/>
  <c r="AS80"/>
  <c r="AS78"/>
  <c r="AS77"/>
  <c r="AS76"/>
  <c r="AS75"/>
  <c r="AS74"/>
  <c r="AS73"/>
  <c r="AS69"/>
  <c r="AS68"/>
  <c r="AS67"/>
  <c r="AS66"/>
  <c r="AS65"/>
  <c r="AS64"/>
  <c r="AS62"/>
  <c r="AS61"/>
  <c r="AS60"/>
  <c r="AS59"/>
  <c r="AS58"/>
  <c r="AS57"/>
  <c r="AS55"/>
  <c r="AS54"/>
  <c r="AS53"/>
  <c r="AS52"/>
  <c r="AS51"/>
  <c r="AS50"/>
  <c r="AS48"/>
  <c r="AS47"/>
  <c r="AS46"/>
  <c r="AS45"/>
  <c r="AS44"/>
  <c r="AS43"/>
  <c r="AS41"/>
  <c r="AS40"/>
  <c r="AS39"/>
  <c r="AS38"/>
  <c r="AS37"/>
  <c r="AS36"/>
  <c r="AS24"/>
  <c r="AS23"/>
  <c r="AS18"/>
  <c r="AN30"/>
  <c r="AN26"/>
  <c r="AN23"/>
  <c r="AN22"/>
  <c r="AN41"/>
  <c r="AN40"/>
  <c r="AN39"/>
  <c r="AN38"/>
  <c r="AN37"/>
  <c r="AN36"/>
  <c r="AN55"/>
  <c r="AN54"/>
  <c r="AN53"/>
  <c r="AN52"/>
  <c r="AN51"/>
  <c r="AN50"/>
  <c r="AN48"/>
  <c r="AN47"/>
  <c r="AN46"/>
  <c r="AN45"/>
  <c r="AN44"/>
  <c r="AN43"/>
  <c r="AN69"/>
  <c r="AN68"/>
  <c r="AN67"/>
  <c r="AN66"/>
  <c r="AN65"/>
  <c r="AN64"/>
  <c r="AN62"/>
  <c r="AN61"/>
  <c r="AN60"/>
  <c r="AN59"/>
  <c r="AN58"/>
  <c r="AN57"/>
  <c r="AN78"/>
  <c r="AN77"/>
  <c r="AN76"/>
  <c r="AN75"/>
  <c r="AN74"/>
  <c r="AN73"/>
  <c r="AN85"/>
  <c r="AN84"/>
  <c r="AN83"/>
  <c r="AN82"/>
  <c r="AN81"/>
  <c r="AN80"/>
  <c r="AI85"/>
  <c r="AI84"/>
  <c r="AI83"/>
  <c r="AI82"/>
  <c r="AI81"/>
  <c r="AI80"/>
  <c r="AI78"/>
  <c r="AI77"/>
  <c r="AI76"/>
  <c r="AI75"/>
  <c r="AI74"/>
  <c r="AI73"/>
  <c r="AI69"/>
  <c r="AI68"/>
  <c r="AI67"/>
  <c r="AI66"/>
  <c r="AI65"/>
  <c r="AI64"/>
  <c r="AI62"/>
  <c r="AI61"/>
  <c r="AI60"/>
  <c r="AI59"/>
  <c r="AI58"/>
  <c r="AI57"/>
  <c r="AI55"/>
  <c r="AI54"/>
  <c r="AI53"/>
  <c r="AI52"/>
  <c r="AI51"/>
  <c r="AI50"/>
  <c r="AI48"/>
  <c r="AI47"/>
  <c r="AI46"/>
  <c r="AI45"/>
  <c r="AI44"/>
  <c r="AI43"/>
  <c r="AI41"/>
  <c r="AI40"/>
  <c r="AI38"/>
  <c r="AI37"/>
  <c r="AI36"/>
  <c r="AI39"/>
  <c r="AD85"/>
  <c r="AD84"/>
  <c r="AD83"/>
  <c r="AD82"/>
  <c r="AD81"/>
  <c r="AD80"/>
  <c r="AD78"/>
  <c r="AD77"/>
  <c r="AD76"/>
  <c r="AD75"/>
  <c r="AD74"/>
  <c r="AD73"/>
  <c r="AD69"/>
  <c r="AD68"/>
  <c r="AD67"/>
  <c r="AD66"/>
  <c r="AD65"/>
  <c r="AD64"/>
  <c r="AD62"/>
  <c r="AD61"/>
  <c r="AD60"/>
  <c r="AD59"/>
  <c r="AD58"/>
  <c r="AD57"/>
  <c r="AD55"/>
  <c r="AD54"/>
  <c r="AD53"/>
  <c r="AD52"/>
  <c r="AD51"/>
  <c r="AD50"/>
  <c r="AD48"/>
  <c r="AD47"/>
  <c r="AD46"/>
  <c r="AD45"/>
  <c r="AD44"/>
  <c r="AD43"/>
  <c r="AD41"/>
  <c r="AD40"/>
  <c r="AD39"/>
  <c r="AD38"/>
  <c r="AD37"/>
  <c r="AD36"/>
  <c r="AD28"/>
  <c r="AD24"/>
  <c r="AD22"/>
  <c r="AD18"/>
  <c r="F65"/>
  <c r="G65" s="1"/>
  <c r="AH91"/>
  <c r="F69"/>
  <c r="G14" i="2"/>
  <c r="G15"/>
  <c r="G13"/>
  <c r="G12"/>
  <c r="G11"/>
  <c r="G9"/>
  <c r="G8"/>
  <c r="AT79" i="1"/>
  <c r="AT90"/>
  <c r="AY79"/>
  <c r="AJ63"/>
  <c r="AN63"/>
  <c r="U11"/>
  <c r="AC11"/>
  <c r="X13"/>
  <c r="Z13"/>
  <c r="AC13"/>
  <c r="AJ13"/>
  <c r="AC14"/>
  <c r="AC15"/>
  <c r="P18"/>
  <c r="M19"/>
  <c r="S19"/>
  <c r="J20"/>
  <c r="V20"/>
  <c r="P21"/>
  <c r="F22"/>
  <c r="J22"/>
  <c r="M22"/>
  <c r="S22"/>
  <c r="V22"/>
  <c r="Y22"/>
  <c r="AI22"/>
  <c r="J23"/>
  <c r="M23"/>
  <c r="P23"/>
  <c r="V23"/>
  <c r="AI23"/>
  <c r="V24"/>
  <c r="AI24"/>
  <c r="AB25"/>
  <c r="H26"/>
  <c r="H11"/>
  <c r="K26"/>
  <c r="L11"/>
  <c r="N26"/>
  <c r="O26"/>
  <c r="O11" s="1"/>
  <c r="Q26"/>
  <c r="X11"/>
  <c r="AD26"/>
  <c r="AA26"/>
  <c r="AF26"/>
  <c r="AG26"/>
  <c r="AK26"/>
  <c r="AL26"/>
  <c r="AP26"/>
  <c r="AQ26"/>
  <c r="AU26"/>
  <c r="AV26"/>
  <c r="AW11"/>
  <c r="AY11"/>
  <c r="H27"/>
  <c r="H12" s="1"/>
  <c r="K27"/>
  <c r="K12" s="1"/>
  <c r="N27"/>
  <c r="N12" s="1"/>
  <c r="O27"/>
  <c r="Q27"/>
  <c r="Q12"/>
  <c r="R12"/>
  <c r="S12" s="1"/>
  <c r="T12"/>
  <c r="U12"/>
  <c r="V12" s="1"/>
  <c r="W12"/>
  <c r="X12"/>
  <c r="AA27"/>
  <c r="AE12"/>
  <c r="AF27"/>
  <c r="AG27"/>
  <c r="AI27" s="1"/>
  <c r="AK27"/>
  <c r="AL27"/>
  <c r="AM12"/>
  <c r="AN12" s="1"/>
  <c r="AO12"/>
  <c r="AP27"/>
  <c r="AQ27"/>
  <c r="AU27"/>
  <c r="AV27"/>
  <c r="AZ12"/>
  <c r="H28"/>
  <c r="H13"/>
  <c r="K28"/>
  <c r="K13"/>
  <c r="N28"/>
  <c r="N13"/>
  <c r="O28"/>
  <c r="Q28"/>
  <c r="Q13" s="1"/>
  <c r="U13"/>
  <c r="AA28"/>
  <c r="AA18" s="1"/>
  <c r="AE13"/>
  <c r="AF28"/>
  <c r="AF18" s="1"/>
  <c r="AG28"/>
  <c r="AK28"/>
  <c r="AK18" s="1"/>
  <c r="AL28"/>
  <c r="AP28"/>
  <c r="AP18" s="1"/>
  <c r="AQ28"/>
  <c r="AS28"/>
  <c r="AU28"/>
  <c r="AU18" s="1"/>
  <c r="AV28"/>
  <c r="AY13"/>
  <c r="AZ13"/>
  <c r="H29"/>
  <c r="H14"/>
  <c r="K29"/>
  <c r="K14"/>
  <c r="N29"/>
  <c r="N19" s="1"/>
  <c r="N14"/>
  <c r="O29"/>
  <c r="Q29"/>
  <c r="R14"/>
  <c r="W14"/>
  <c r="AA29"/>
  <c r="AE14"/>
  <c r="AF29"/>
  <c r="AG29"/>
  <c r="AI29"/>
  <c r="AK29"/>
  <c r="AL29"/>
  <c r="AO14"/>
  <c r="AP29"/>
  <c r="AQ29"/>
  <c r="AT14"/>
  <c r="AU29"/>
  <c r="AV29"/>
  <c r="AX29"/>
  <c r="H30"/>
  <c r="K30"/>
  <c r="L15"/>
  <c r="N30"/>
  <c r="O30"/>
  <c r="Q30"/>
  <c r="Q15" s="1"/>
  <c r="T15"/>
  <c r="V30"/>
  <c r="AD30"/>
  <c r="AA30"/>
  <c r="AF30"/>
  <c r="AG30"/>
  <c r="AI30" s="1"/>
  <c r="AH15"/>
  <c r="AI15" s="1"/>
  <c r="AJ15"/>
  <c r="AK30"/>
  <c r="AL30"/>
  <c r="AM15"/>
  <c r="AO15"/>
  <c r="AP30"/>
  <c r="AQ30"/>
  <c r="AU30"/>
  <c r="AV30"/>
  <c r="AY15"/>
  <c r="BA30"/>
  <c r="H31"/>
  <c r="K31"/>
  <c r="K21" s="1"/>
  <c r="N31"/>
  <c r="N16"/>
  <c r="O31"/>
  <c r="Q31"/>
  <c r="Q16" s="1"/>
  <c r="R16"/>
  <c r="U16"/>
  <c r="X16"/>
  <c r="Z16"/>
  <c r="AA31"/>
  <c r="AA21" s="1"/>
  <c r="AF31"/>
  <c r="AF21" s="1"/>
  <c r="AG31"/>
  <c r="AJ16"/>
  <c r="AK31"/>
  <c r="AK21" s="1"/>
  <c r="AL31"/>
  <c r="AM16"/>
  <c r="AP31"/>
  <c r="AP21" s="1"/>
  <c r="AQ31"/>
  <c r="AR16"/>
  <c r="AU31"/>
  <c r="AU21" s="1"/>
  <c r="AV31"/>
  <c r="H35"/>
  <c r="I35"/>
  <c r="K35"/>
  <c r="M35" s="1"/>
  <c r="L35"/>
  <c r="N35"/>
  <c r="O35"/>
  <c r="P35" s="1"/>
  <c r="Q35"/>
  <c r="R35"/>
  <c r="S35" s="1"/>
  <c r="T35"/>
  <c r="U35"/>
  <c r="W35"/>
  <c r="X35"/>
  <c r="Y35" s="1"/>
  <c r="Z35"/>
  <c r="AC35"/>
  <c r="AD35" s="1"/>
  <c r="AE35"/>
  <c r="AI35" s="1"/>
  <c r="AH35"/>
  <c r="AJ35"/>
  <c r="AM35"/>
  <c r="AN35"/>
  <c r="AO35"/>
  <c r="AR35"/>
  <c r="AS35" s="1"/>
  <c r="AT35"/>
  <c r="AW35"/>
  <c r="AX35" s="1"/>
  <c r="AY35"/>
  <c r="AZ35"/>
  <c r="BA35"/>
  <c r="E36"/>
  <c r="F36"/>
  <c r="G36" s="1"/>
  <c r="J36"/>
  <c r="M36"/>
  <c r="P36"/>
  <c r="S36"/>
  <c r="V36"/>
  <c r="Y36"/>
  <c r="AX36"/>
  <c r="E37"/>
  <c r="F37"/>
  <c r="G37" s="1"/>
  <c r="J37"/>
  <c r="M37"/>
  <c r="P37"/>
  <c r="S37"/>
  <c r="V37"/>
  <c r="Y37"/>
  <c r="AX37"/>
  <c r="E38"/>
  <c r="F38"/>
  <c r="G38" s="1"/>
  <c r="J38"/>
  <c r="M38"/>
  <c r="P38"/>
  <c r="S38"/>
  <c r="V38"/>
  <c r="Y38"/>
  <c r="E39"/>
  <c r="F39"/>
  <c r="G39" s="1"/>
  <c r="J39"/>
  <c r="M39"/>
  <c r="P39"/>
  <c r="S39"/>
  <c r="V39"/>
  <c r="Y39"/>
  <c r="E40"/>
  <c r="F40"/>
  <c r="G40"/>
  <c r="J40"/>
  <c r="M40"/>
  <c r="P40"/>
  <c r="S40"/>
  <c r="V40"/>
  <c r="Y40"/>
  <c r="E41"/>
  <c r="F41"/>
  <c r="G41" s="1"/>
  <c r="J41"/>
  <c r="M41"/>
  <c r="P41"/>
  <c r="S41"/>
  <c r="V41"/>
  <c r="Y41"/>
  <c r="H42"/>
  <c r="I42"/>
  <c r="K42"/>
  <c r="L42"/>
  <c r="N42"/>
  <c r="O42"/>
  <c r="Q42"/>
  <c r="S42" s="1"/>
  <c r="R42"/>
  <c r="T42"/>
  <c r="U42"/>
  <c r="V42"/>
  <c r="W42"/>
  <c r="Y42"/>
  <c r="X42"/>
  <c r="Z42"/>
  <c r="AC42"/>
  <c r="AD42"/>
  <c r="AE42"/>
  <c r="AH42"/>
  <c r="AI42" s="1"/>
  <c r="AJ42"/>
  <c r="AM42"/>
  <c r="AN42"/>
  <c r="AO42"/>
  <c r="AR42"/>
  <c r="AS42" s="1"/>
  <c r="AT42"/>
  <c r="AW42"/>
  <c r="AX42"/>
  <c r="AY42"/>
  <c r="AZ42"/>
  <c r="BA42" s="1"/>
  <c r="E43"/>
  <c r="G43"/>
  <c r="F43"/>
  <c r="J43"/>
  <c r="M43"/>
  <c r="P43"/>
  <c r="S43"/>
  <c r="V43"/>
  <c r="Y43"/>
  <c r="E44"/>
  <c r="F44"/>
  <c r="G44"/>
  <c r="J44"/>
  <c r="M44"/>
  <c r="P44"/>
  <c r="S44"/>
  <c r="V44"/>
  <c r="Y44"/>
  <c r="E45"/>
  <c r="F45"/>
  <c r="G45" s="1"/>
  <c r="J45"/>
  <c r="M45"/>
  <c r="P45"/>
  <c r="S45"/>
  <c r="V45"/>
  <c r="Y45"/>
  <c r="E46"/>
  <c r="F46"/>
  <c r="G46" s="1"/>
  <c r="J46"/>
  <c r="M46"/>
  <c r="P46"/>
  <c r="S46"/>
  <c r="V46"/>
  <c r="Y46"/>
  <c r="E47"/>
  <c r="F47"/>
  <c r="G47"/>
  <c r="J47"/>
  <c r="M47"/>
  <c r="P47"/>
  <c r="S47"/>
  <c r="V47"/>
  <c r="Y47"/>
  <c r="E48"/>
  <c r="G48"/>
  <c r="F48"/>
  <c r="J48"/>
  <c r="M48"/>
  <c r="P48"/>
  <c r="S48"/>
  <c r="V48"/>
  <c r="Y48"/>
  <c r="H49"/>
  <c r="J49" s="1"/>
  <c r="I49"/>
  <c r="K49"/>
  <c r="L49"/>
  <c r="M49"/>
  <c r="N49"/>
  <c r="O49"/>
  <c r="P49" s="1"/>
  <c r="Q49"/>
  <c r="R49"/>
  <c r="S49"/>
  <c r="T49"/>
  <c r="V49"/>
  <c r="U49"/>
  <c r="W49"/>
  <c r="X49"/>
  <c r="Y49"/>
  <c r="Z49"/>
  <c r="AC49"/>
  <c r="AD49" s="1"/>
  <c r="AE49"/>
  <c r="AH49"/>
  <c r="AJ49"/>
  <c r="AM49"/>
  <c r="AN49"/>
  <c r="AO49"/>
  <c r="AS49"/>
  <c r="AR49"/>
  <c r="AT49"/>
  <c r="AW49"/>
  <c r="AX49"/>
  <c r="AY49"/>
  <c r="BA49"/>
  <c r="AZ49"/>
  <c r="E50"/>
  <c r="F50"/>
  <c r="G50"/>
  <c r="J50"/>
  <c r="M50"/>
  <c r="P50"/>
  <c r="S50"/>
  <c r="V50"/>
  <c r="Y50"/>
  <c r="BA50"/>
  <c r="E51"/>
  <c r="F51"/>
  <c r="G51"/>
  <c r="J51"/>
  <c r="M51"/>
  <c r="P51"/>
  <c r="S51"/>
  <c r="V51"/>
  <c r="Y51"/>
  <c r="BA51"/>
  <c r="E52"/>
  <c r="F52"/>
  <c r="G52"/>
  <c r="J52"/>
  <c r="M52"/>
  <c r="P52"/>
  <c r="S52"/>
  <c r="V52"/>
  <c r="Y52"/>
  <c r="BA52"/>
  <c r="E53"/>
  <c r="F53"/>
  <c r="G53"/>
  <c r="J53"/>
  <c r="M53"/>
  <c r="P53"/>
  <c r="S53"/>
  <c r="V53"/>
  <c r="Y53"/>
  <c r="BA53"/>
  <c r="E54"/>
  <c r="F54"/>
  <c r="G54"/>
  <c r="J54"/>
  <c r="M54"/>
  <c r="P54"/>
  <c r="S54"/>
  <c r="V54"/>
  <c r="Y54"/>
  <c r="BA54"/>
  <c r="E55"/>
  <c r="F55"/>
  <c r="G55"/>
  <c r="J55"/>
  <c r="M55"/>
  <c r="P55"/>
  <c r="S55"/>
  <c r="V55"/>
  <c r="Y55"/>
  <c r="BA55"/>
  <c r="H56"/>
  <c r="I56"/>
  <c r="K56"/>
  <c r="L56"/>
  <c r="M56"/>
  <c r="N56"/>
  <c r="O56"/>
  <c r="P56" s="1"/>
  <c r="Q56"/>
  <c r="R56"/>
  <c r="T56"/>
  <c r="U56"/>
  <c r="V56"/>
  <c r="W56"/>
  <c r="X56"/>
  <c r="Y56" s="1"/>
  <c r="Z56"/>
  <c r="AC56"/>
  <c r="AD56" s="1"/>
  <c r="AE56"/>
  <c r="AH56"/>
  <c r="AI56" s="1"/>
  <c r="AJ56"/>
  <c r="AM56"/>
  <c r="AO56"/>
  <c r="AR56"/>
  <c r="AS56" s="1"/>
  <c r="AT56"/>
  <c r="AW56"/>
  <c r="AX56" s="1"/>
  <c r="AY56"/>
  <c r="AZ56"/>
  <c r="BA56" s="1"/>
  <c r="E57"/>
  <c r="F57"/>
  <c r="G57"/>
  <c r="J57"/>
  <c r="M57"/>
  <c r="P57"/>
  <c r="S57"/>
  <c r="V57"/>
  <c r="Y57"/>
  <c r="BA57"/>
  <c r="E58"/>
  <c r="F58"/>
  <c r="G58"/>
  <c r="J58"/>
  <c r="M58"/>
  <c r="P58"/>
  <c r="S58"/>
  <c r="V58"/>
  <c r="Y58"/>
  <c r="BA58"/>
  <c r="E59"/>
  <c r="F59"/>
  <c r="G59"/>
  <c r="J59"/>
  <c r="M59"/>
  <c r="P59"/>
  <c r="S59"/>
  <c r="V59"/>
  <c r="Y59"/>
  <c r="BA59"/>
  <c r="E60"/>
  <c r="G60" s="1"/>
  <c r="F60"/>
  <c r="J60"/>
  <c r="M60"/>
  <c r="P60"/>
  <c r="S60"/>
  <c r="V60"/>
  <c r="Y60"/>
  <c r="BA60"/>
  <c r="E61"/>
  <c r="G61"/>
  <c r="F61"/>
  <c r="J61"/>
  <c r="M61"/>
  <c r="P61"/>
  <c r="S61"/>
  <c r="V61"/>
  <c r="Y61"/>
  <c r="BA61"/>
  <c r="E62"/>
  <c r="F62"/>
  <c r="G62" s="1"/>
  <c r="J62"/>
  <c r="M62"/>
  <c r="P62"/>
  <c r="S62"/>
  <c r="V62"/>
  <c r="Y62"/>
  <c r="BA62"/>
  <c r="H63"/>
  <c r="J63"/>
  <c r="I63"/>
  <c r="K63"/>
  <c r="M63" s="1"/>
  <c r="L63"/>
  <c r="N63"/>
  <c r="O63"/>
  <c r="P63"/>
  <c r="Q63"/>
  <c r="R63"/>
  <c r="T63"/>
  <c r="U63"/>
  <c r="W63"/>
  <c r="X63"/>
  <c r="Y63" s="1"/>
  <c r="Z63"/>
  <c r="AC63"/>
  <c r="AD63"/>
  <c r="AM63"/>
  <c r="AO63"/>
  <c r="AR63"/>
  <c r="AS63"/>
  <c r="AT63"/>
  <c r="AW63"/>
  <c r="AY63"/>
  <c r="AZ63"/>
  <c r="BA63" s="1"/>
  <c r="E64"/>
  <c r="F64"/>
  <c r="G64" s="1"/>
  <c r="J64"/>
  <c r="M64"/>
  <c r="P64"/>
  <c r="S64"/>
  <c r="V64"/>
  <c r="Y64"/>
  <c r="BA64"/>
  <c r="E65"/>
  <c r="J65"/>
  <c r="M65"/>
  <c r="P65"/>
  <c r="S65"/>
  <c r="V65"/>
  <c r="Y65"/>
  <c r="BA65"/>
  <c r="E66"/>
  <c r="F66"/>
  <c r="J66"/>
  <c r="M66"/>
  <c r="P66"/>
  <c r="S66"/>
  <c r="V66"/>
  <c r="Y66"/>
  <c r="BA66"/>
  <c r="E67"/>
  <c r="F67"/>
  <c r="G67"/>
  <c r="J67"/>
  <c r="M67"/>
  <c r="P67"/>
  <c r="S67"/>
  <c r="V67"/>
  <c r="Y67"/>
  <c r="BA67"/>
  <c r="E68"/>
  <c r="F68"/>
  <c r="G68" s="1"/>
  <c r="J68"/>
  <c r="M68"/>
  <c r="P68"/>
  <c r="S68"/>
  <c r="V68"/>
  <c r="Y68"/>
  <c r="BA68"/>
  <c r="E69"/>
  <c r="G69" s="1"/>
  <c r="J69"/>
  <c r="M69"/>
  <c r="P69"/>
  <c r="S69"/>
  <c r="V69"/>
  <c r="Y69"/>
  <c r="BA69"/>
  <c r="H72"/>
  <c r="I72"/>
  <c r="K72"/>
  <c r="L72"/>
  <c r="N72"/>
  <c r="O72"/>
  <c r="P72"/>
  <c r="Q72"/>
  <c r="R72"/>
  <c r="T72"/>
  <c r="U72"/>
  <c r="V72"/>
  <c r="W72"/>
  <c r="Y72"/>
  <c r="X72"/>
  <c r="Z72"/>
  <c r="AC72"/>
  <c r="AD72"/>
  <c r="AE72"/>
  <c r="AH72"/>
  <c r="AI72" s="1"/>
  <c r="AJ72"/>
  <c r="AM72"/>
  <c r="AN72"/>
  <c r="AO72"/>
  <c r="AR72"/>
  <c r="AS72" s="1"/>
  <c r="AT72"/>
  <c r="AW72"/>
  <c r="AX72"/>
  <c r="AY72"/>
  <c r="BA72"/>
  <c r="AZ72"/>
  <c r="E73"/>
  <c r="F73"/>
  <c r="G73" s="1"/>
  <c r="J73"/>
  <c r="M73"/>
  <c r="P73"/>
  <c r="S73"/>
  <c r="V73"/>
  <c r="Y73"/>
  <c r="BA73"/>
  <c r="E74"/>
  <c r="F74"/>
  <c r="G74"/>
  <c r="J74"/>
  <c r="M74"/>
  <c r="P74"/>
  <c r="S74"/>
  <c r="V74"/>
  <c r="Y74"/>
  <c r="BA74"/>
  <c r="E75"/>
  <c r="F75"/>
  <c r="J75"/>
  <c r="M75"/>
  <c r="P75"/>
  <c r="S75"/>
  <c r="V75"/>
  <c r="Y75"/>
  <c r="BA75"/>
  <c r="E76"/>
  <c r="F76"/>
  <c r="G76"/>
  <c r="J76"/>
  <c r="M76"/>
  <c r="P76"/>
  <c r="S76"/>
  <c r="V76"/>
  <c r="Y76"/>
  <c r="BA76"/>
  <c r="E77"/>
  <c r="F77"/>
  <c r="G77" s="1"/>
  <c r="J77"/>
  <c r="M77"/>
  <c r="P77"/>
  <c r="S77"/>
  <c r="V77"/>
  <c r="Y77"/>
  <c r="BA77"/>
  <c r="E78"/>
  <c r="F78"/>
  <c r="G78"/>
  <c r="J78"/>
  <c r="M78"/>
  <c r="P78"/>
  <c r="S78"/>
  <c r="V78"/>
  <c r="Y78"/>
  <c r="BA78"/>
  <c r="H79"/>
  <c r="I79"/>
  <c r="J79"/>
  <c r="K79"/>
  <c r="L79"/>
  <c r="N79"/>
  <c r="O79"/>
  <c r="P79"/>
  <c r="Q79"/>
  <c r="R79"/>
  <c r="S79" s="1"/>
  <c r="T79"/>
  <c r="U79"/>
  <c r="V79"/>
  <c r="W79"/>
  <c r="X79"/>
  <c r="Y79" s="1"/>
  <c r="Z79"/>
  <c r="AC79"/>
  <c r="AD79"/>
  <c r="AE79"/>
  <c r="AH79"/>
  <c r="AI79" s="1"/>
  <c r="AJ79"/>
  <c r="AM79"/>
  <c r="AO79"/>
  <c r="AR79"/>
  <c r="AS79" s="1"/>
  <c r="AW79"/>
  <c r="E80"/>
  <c r="F80"/>
  <c r="G80"/>
  <c r="J80"/>
  <c r="M80"/>
  <c r="P80"/>
  <c r="S80"/>
  <c r="V80"/>
  <c r="Y80"/>
  <c r="BA80"/>
  <c r="E81"/>
  <c r="F81"/>
  <c r="J81"/>
  <c r="M81"/>
  <c r="P81"/>
  <c r="S81"/>
  <c r="V81"/>
  <c r="Y81"/>
  <c r="BA81"/>
  <c r="E82"/>
  <c r="F82"/>
  <c r="G82" s="1"/>
  <c r="J82"/>
  <c r="M82"/>
  <c r="P82"/>
  <c r="S82"/>
  <c r="V82"/>
  <c r="Y82"/>
  <c r="BA82"/>
  <c r="E83"/>
  <c r="F83"/>
  <c r="G83" s="1"/>
  <c r="J83"/>
  <c r="M83"/>
  <c r="P83"/>
  <c r="S83"/>
  <c r="V83"/>
  <c r="Y83"/>
  <c r="BA83"/>
  <c r="E84"/>
  <c r="F84"/>
  <c r="G84"/>
  <c r="J84"/>
  <c r="M84"/>
  <c r="P84"/>
  <c r="S84"/>
  <c r="V84"/>
  <c r="Y84"/>
  <c r="BA84"/>
  <c r="E85"/>
  <c r="F85"/>
  <c r="G85"/>
  <c r="J85"/>
  <c r="M85"/>
  <c r="P85"/>
  <c r="S85"/>
  <c r="V85"/>
  <c r="Y85"/>
  <c r="BA85"/>
  <c r="H88"/>
  <c r="I88"/>
  <c r="K88"/>
  <c r="L88"/>
  <c r="N88"/>
  <c r="O88"/>
  <c r="Q88"/>
  <c r="R88"/>
  <c r="T88"/>
  <c r="U88"/>
  <c r="V88"/>
  <c r="W88"/>
  <c r="Y88"/>
  <c r="X88"/>
  <c r="Z88"/>
  <c r="AA88"/>
  <c r="AB88"/>
  <c r="AC88"/>
  <c r="AE88"/>
  <c r="AF88"/>
  <c r="AG88"/>
  <c r="AH88"/>
  <c r="AJ88"/>
  <c r="AK88"/>
  <c r="AL88"/>
  <c r="AN88" s="1"/>
  <c r="AM88"/>
  <c r="AO88"/>
  <c r="AP88"/>
  <c r="AQ88"/>
  <c r="AR88"/>
  <c r="AS88"/>
  <c r="AT88"/>
  <c r="AU88"/>
  <c r="AV88"/>
  <c r="AW88"/>
  <c r="AY88"/>
  <c r="AZ88"/>
  <c r="BA88" s="1"/>
  <c r="H89"/>
  <c r="I89"/>
  <c r="K89"/>
  <c r="L89"/>
  <c r="M89"/>
  <c r="N89"/>
  <c r="O89"/>
  <c r="Q89"/>
  <c r="R89"/>
  <c r="S89" s="1"/>
  <c r="T89"/>
  <c r="V89"/>
  <c r="U89"/>
  <c r="W89"/>
  <c r="X89"/>
  <c r="Z89"/>
  <c r="AA89"/>
  <c r="AB89"/>
  <c r="AC89"/>
  <c r="AE89"/>
  <c r="AF89"/>
  <c r="AG89"/>
  <c r="AJ89"/>
  <c r="AK89"/>
  <c r="AL89"/>
  <c r="AM89"/>
  <c r="AN89" s="1"/>
  <c r="AO89"/>
  <c r="AP89"/>
  <c r="AQ89"/>
  <c r="AR89"/>
  <c r="AT89"/>
  <c r="AU89"/>
  <c r="AV89"/>
  <c r="AW89"/>
  <c r="AY89"/>
  <c r="AZ89"/>
  <c r="H90"/>
  <c r="J90"/>
  <c r="I90"/>
  <c r="K90"/>
  <c r="L90"/>
  <c r="N90"/>
  <c r="O90"/>
  <c r="P90" s="1"/>
  <c r="Q90"/>
  <c r="R90"/>
  <c r="T90"/>
  <c r="U90"/>
  <c r="V90" s="1"/>
  <c r="W90"/>
  <c r="X90"/>
  <c r="Y90"/>
  <c r="Z90"/>
  <c r="AA90"/>
  <c r="AB90"/>
  <c r="AC90"/>
  <c r="AD90" s="1"/>
  <c r="AE90"/>
  <c r="AF90"/>
  <c r="AG90"/>
  <c r="AH90"/>
  <c r="AI90"/>
  <c r="AK90"/>
  <c r="AL90"/>
  <c r="AM90"/>
  <c r="AP90"/>
  <c r="AQ90"/>
  <c r="AR90"/>
  <c r="AU90"/>
  <c r="AV90"/>
  <c r="AW90"/>
  <c r="AX90"/>
  <c r="AY90"/>
  <c r="BA90"/>
  <c r="AZ90"/>
  <c r="H91"/>
  <c r="I91"/>
  <c r="J91"/>
  <c r="K91"/>
  <c r="L91"/>
  <c r="N91"/>
  <c r="O91"/>
  <c r="P91" s="1"/>
  <c r="Q91"/>
  <c r="R91"/>
  <c r="S91"/>
  <c r="T91"/>
  <c r="U91"/>
  <c r="V91" s="1"/>
  <c r="W91"/>
  <c r="X91"/>
  <c r="Y91"/>
  <c r="Z91"/>
  <c r="AA91"/>
  <c r="AB91"/>
  <c r="AC91"/>
  <c r="AE91"/>
  <c r="AF91"/>
  <c r="AF87" s="1"/>
  <c r="AG91"/>
  <c r="AJ91"/>
  <c r="AK91"/>
  <c r="AL91"/>
  <c r="AM91"/>
  <c r="AN91"/>
  <c r="AO91"/>
  <c r="AP91"/>
  <c r="AQ91"/>
  <c r="AR91"/>
  <c r="AT91"/>
  <c r="AU91"/>
  <c r="AV91"/>
  <c r="AW91"/>
  <c r="AY91"/>
  <c r="AZ91"/>
  <c r="H92"/>
  <c r="I92"/>
  <c r="J92" s="1"/>
  <c r="K92"/>
  <c r="L92"/>
  <c r="N92"/>
  <c r="O92"/>
  <c r="P92" s="1"/>
  <c r="Q92"/>
  <c r="R92"/>
  <c r="S92" s="1"/>
  <c r="T92"/>
  <c r="U92"/>
  <c r="W92"/>
  <c r="X92"/>
  <c r="Z92"/>
  <c r="AA92"/>
  <c r="AB92"/>
  <c r="AC92"/>
  <c r="AD92" s="1"/>
  <c r="AE92"/>
  <c r="AF92"/>
  <c r="AG92"/>
  <c r="AH92"/>
  <c r="AI92" s="1"/>
  <c r="AJ92"/>
  <c r="AK92"/>
  <c r="AL92"/>
  <c r="AN92"/>
  <c r="AM92"/>
  <c r="AO92"/>
  <c r="AP92"/>
  <c r="AP87"/>
  <c r="AQ92"/>
  <c r="AR92"/>
  <c r="AT92"/>
  <c r="AU92"/>
  <c r="AV92"/>
  <c r="AW92"/>
  <c r="AY92"/>
  <c r="AZ92"/>
  <c r="H93"/>
  <c r="I93"/>
  <c r="K93"/>
  <c r="L93"/>
  <c r="N93"/>
  <c r="O93"/>
  <c r="Q93"/>
  <c r="R93"/>
  <c r="T93"/>
  <c r="U93"/>
  <c r="V93"/>
  <c r="W93"/>
  <c r="X93"/>
  <c r="Z93"/>
  <c r="AA93"/>
  <c r="AB93"/>
  <c r="AC93"/>
  <c r="AE93"/>
  <c r="AF93"/>
  <c r="AG93"/>
  <c r="AJ93"/>
  <c r="AK93"/>
  <c r="AL93"/>
  <c r="AM93"/>
  <c r="AO93"/>
  <c r="AP93"/>
  <c r="AQ93"/>
  <c r="AR93"/>
  <c r="AS93" s="1"/>
  <c r="AT93"/>
  <c r="AU93"/>
  <c r="AV93"/>
  <c r="AW93"/>
  <c r="AY93"/>
  <c r="BA93" s="1"/>
  <c r="AZ93"/>
  <c r="H95"/>
  <c r="I95"/>
  <c r="J95" s="1"/>
  <c r="K95"/>
  <c r="M95" s="1"/>
  <c r="L95"/>
  <c r="N95"/>
  <c r="O95"/>
  <c r="P95"/>
  <c r="Q95"/>
  <c r="S95"/>
  <c r="R95"/>
  <c r="T95"/>
  <c r="U95"/>
  <c r="W95"/>
  <c r="X95"/>
  <c r="Y95"/>
  <c r="Z95"/>
  <c r="AA95"/>
  <c r="AB95"/>
  <c r="AC95"/>
  <c r="AE95"/>
  <c r="AF95"/>
  <c r="AG95"/>
  <c r="AH95"/>
  <c r="AJ95"/>
  <c r="AJ94" s="1"/>
  <c r="AK95"/>
  <c r="AL95"/>
  <c r="AM95"/>
  <c r="AO95"/>
  <c r="AP95"/>
  <c r="AQ95"/>
  <c r="AR95"/>
  <c r="AT95"/>
  <c r="AU95"/>
  <c r="AV95"/>
  <c r="AW95"/>
  <c r="AX95" s="1"/>
  <c r="AY95"/>
  <c r="AZ95"/>
  <c r="H96"/>
  <c r="I96"/>
  <c r="K96"/>
  <c r="L96"/>
  <c r="N96"/>
  <c r="O96"/>
  <c r="Q96"/>
  <c r="R96"/>
  <c r="S96" s="1"/>
  <c r="T96"/>
  <c r="U96"/>
  <c r="W96"/>
  <c r="X96"/>
  <c r="Y96"/>
  <c r="Z96"/>
  <c r="AA96"/>
  <c r="AB96"/>
  <c r="AC96"/>
  <c r="AE96"/>
  <c r="AF96"/>
  <c r="AG96"/>
  <c r="AH96"/>
  <c r="AJ96"/>
  <c r="AK96"/>
  <c r="AK94" s="1"/>
  <c r="AL96"/>
  <c r="AM96"/>
  <c r="AO96"/>
  <c r="AP96"/>
  <c r="AQ96"/>
  <c r="AR96"/>
  <c r="AT96"/>
  <c r="AU96"/>
  <c r="AV96"/>
  <c r="AW96"/>
  <c r="AX96" s="1"/>
  <c r="AY96"/>
  <c r="AZ96"/>
  <c r="BA96" s="1"/>
  <c r="H97"/>
  <c r="I97"/>
  <c r="K97"/>
  <c r="L97"/>
  <c r="M97" s="1"/>
  <c r="N97"/>
  <c r="O97"/>
  <c r="Q97"/>
  <c r="R97"/>
  <c r="S97" s="1"/>
  <c r="T97"/>
  <c r="U97"/>
  <c r="V97"/>
  <c r="W97"/>
  <c r="X97"/>
  <c r="Z97"/>
  <c r="AA97"/>
  <c r="AB97"/>
  <c r="AC97"/>
  <c r="AD97" s="1"/>
  <c r="AE97"/>
  <c r="AF97"/>
  <c r="AG97"/>
  <c r="AH97"/>
  <c r="AI97"/>
  <c r="AJ97"/>
  <c r="AK97"/>
  <c r="AL97"/>
  <c r="AM97"/>
  <c r="AO97"/>
  <c r="AP97"/>
  <c r="AQ97"/>
  <c r="AR97"/>
  <c r="AS97" s="1"/>
  <c r="AT97"/>
  <c r="AU97"/>
  <c r="AV97"/>
  <c r="AW97"/>
  <c r="AY97"/>
  <c r="AZ97"/>
  <c r="BA97"/>
  <c r="H98"/>
  <c r="I98"/>
  <c r="K98"/>
  <c r="L98"/>
  <c r="M98" s="1"/>
  <c r="N98"/>
  <c r="P98" s="1"/>
  <c r="O98"/>
  <c r="Q98"/>
  <c r="R98"/>
  <c r="S98"/>
  <c r="T98"/>
  <c r="U98"/>
  <c r="V98" s="1"/>
  <c r="W98"/>
  <c r="X98"/>
  <c r="Y98"/>
  <c r="Z98"/>
  <c r="AA98"/>
  <c r="AB98"/>
  <c r="AB94" s="1"/>
  <c r="AC98"/>
  <c r="AE98"/>
  <c r="AE94" s="1"/>
  <c r="AF98"/>
  <c r="AG98"/>
  <c r="AH98"/>
  <c r="AJ98"/>
  <c r="AK98"/>
  <c r="AL98"/>
  <c r="AN98"/>
  <c r="AM98"/>
  <c r="AO98"/>
  <c r="AP98"/>
  <c r="AQ98"/>
  <c r="AR98"/>
  <c r="AT98"/>
  <c r="AU98"/>
  <c r="AV98"/>
  <c r="AW98"/>
  <c r="AY98"/>
  <c r="AY94"/>
  <c r="AZ98"/>
  <c r="BA98" s="1"/>
  <c r="H99"/>
  <c r="E99" s="1"/>
  <c r="I99"/>
  <c r="J99"/>
  <c r="K99"/>
  <c r="L99"/>
  <c r="M99" s="1"/>
  <c r="N99"/>
  <c r="O99"/>
  <c r="P99"/>
  <c r="Q99"/>
  <c r="R99"/>
  <c r="T99"/>
  <c r="U99"/>
  <c r="W99"/>
  <c r="X99"/>
  <c r="Z99"/>
  <c r="AA99"/>
  <c r="AB99"/>
  <c r="AC99"/>
  <c r="AE99"/>
  <c r="AF99"/>
  <c r="AG99"/>
  <c r="AI99" s="1"/>
  <c r="AH99"/>
  <c r="AJ99"/>
  <c r="AK99"/>
  <c r="AL99"/>
  <c r="AM99"/>
  <c r="AN99" s="1"/>
  <c r="AO99"/>
  <c r="AP99"/>
  <c r="AQ99"/>
  <c r="AR99"/>
  <c r="AT99"/>
  <c r="AU99"/>
  <c r="AV99"/>
  <c r="AW99"/>
  <c r="AX99"/>
  <c r="AY99"/>
  <c r="BA99"/>
  <c r="AZ99"/>
  <c r="H100"/>
  <c r="I100"/>
  <c r="K100"/>
  <c r="L100"/>
  <c r="M100"/>
  <c r="N100"/>
  <c r="O100"/>
  <c r="P100" s="1"/>
  <c r="Q100"/>
  <c r="R100"/>
  <c r="S100"/>
  <c r="T100"/>
  <c r="U100"/>
  <c r="W100"/>
  <c r="X100"/>
  <c r="Y100" s="1"/>
  <c r="Z100"/>
  <c r="Z94" s="1"/>
  <c r="AD94" s="1"/>
  <c r="AA100"/>
  <c r="AB100"/>
  <c r="AC100"/>
  <c r="AE100"/>
  <c r="AF100"/>
  <c r="AG100"/>
  <c r="AH100"/>
  <c r="AI100"/>
  <c r="AJ100"/>
  <c r="AK100"/>
  <c r="AL100"/>
  <c r="AM100"/>
  <c r="AN100" s="1"/>
  <c r="AO100"/>
  <c r="AP100"/>
  <c r="AQ100"/>
  <c r="AR100"/>
  <c r="AS100"/>
  <c r="AT100"/>
  <c r="AU100"/>
  <c r="AV100"/>
  <c r="AW100"/>
  <c r="AY100"/>
  <c r="AZ100"/>
  <c r="BA100" s="1"/>
  <c r="H102"/>
  <c r="J102" s="1"/>
  <c r="I102"/>
  <c r="K102"/>
  <c r="L102"/>
  <c r="F102" s="1"/>
  <c r="G102" s="1"/>
  <c r="N102"/>
  <c r="O102"/>
  <c r="Q102"/>
  <c r="R102"/>
  <c r="S102"/>
  <c r="T102"/>
  <c r="U102"/>
  <c r="V102" s="1"/>
  <c r="W102"/>
  <c r="X102"/>
  <c r="Z102"/>
  <c r="AA102"/>
  <c r="AB102"/>
  <c r="AC102"/>
  <c r="AE102"/>
  <c r="AF102"/>
  <c r="AG102"/>
  <c r="AH102"/>
  <c r="AJ102"/>
  <c r="AK102"/>
  <c r="AL102"/>
  <c r="AM102"/>
  <c r="AO102"/>
  <c r="AO101" s="1"/>
  <c r="AP102"/>
  <c r="AQ102"/>
  <c r="AR102"/>
  <c r="AT102"/>
  <c r="AU102"/>
  <c r="AV102"/>
  <c r="AW102"/>
  <c r="AY102"/>
  <c r="AZ102"/>
  <c r="H103"/>
  <c r="I103"/>
  <c r="J103" s="1"/>
  <c r="K103"/>
  <c r="L103"/>
  <c r="M103" s="1"/>
  <c r="N103"/>
  <c r="O103"/>
  <c r="Q103"/>
  <c r="Q101" s="1"/>
  <c r="R103"/>
  <c r="T103"/>
  <c r="T101" s="1"/>
  <c r="U103"/>
  <c r="V103"/>
  <c r="W103"/>
  <c r="X103"/>
  <c r="Y103" s="1"/>
  <c r="Z103"/>
  <c r="AA103"/>
  <c r="AB103"/>
  <c r="AC103"/>
  <c r="AE103"/>
  <c r="AF103"/>
  <c r="AG103"/>
  <c r="AH103"/>
  <c r="AI103"/>
  <c r="AJ103"/>
  <c r="AK103"/>
  <c r="AL103"/>
  <c r="AM103"/>
  <c r="AO103"/>
  <c r="AP103"/>
  <c r="AQ103"/>
  <c r="AR103"/>
  <c r="AS103" s="1"/>
  <c r="AT103"/>
  <c r="AU103"/>
  <c r="AV103"/>
  <c r="AW103"/>
  <c r="AX103"/>
  <c r="AY103"/>
  <c r="AZ103"/>
  <c r="BA103" s="1"/>
  <c r="H104"/>
  <c r="I104"/>
  <c r="K104"/>
  <c r="M104"/>
  <c r="L104"/>
  <c r="N104"/>
  <c r="P104" s="1"/>
  <c r="O104"/>
  <c r="Q104"/>
  <c r="S104"/>
  <c r="R104"/>
  <c r="U104"/>
  <c r="V104" s="1"/>
  <c r="X104"/>
  <c r="Y104" s="1"/>
  <c r="Z104"/>
  <c r="AA104"/>
  <c r="AB104"/>
  <c r="AB101" s="1"/>
  <c r="AC104"/>
  <c r="AD104"/>
  <c r="AE104"/>
  <c r="AF104"/>
  <c r="AF101" s="1"/>
  <c r="AG104"/>
  <c r="AH104"/>
  <c r="AI104" s="1"/>
  <c r="AJ104"/>
  <c r="AK104"/>
  <c r="AL104"/>
  <c r="AN104"/>
  <c r="AO104"/>
  <c r="AP104"/>
  <c r="AQ104"/>
  <c r="AS104"/>
  <c r="AT104"/>
  <c r="AU104"/>
  <c r="AV104"/>
  <c r="AW104"/>
  <c r="AY104"/>
  <c r="AZ104"/>
  <c r="BA104"/>
  <c r="H105"/>
  <c r="I105"/>
  <c r="J105" s="1"/>
  <c r="K105"/>
  <c r="L105"/>
  <c r="N105"/>
  <c r="O105"/>
  <c r="P105" s="1"/>
  <c r="Q105"/>
  <c r="R105"/>
  <c r="S105"/>
  <c r="T105"/>
  <c r="U105"/>
  <c r="V105" s="1"/>
  <c r="W105"/>
  <c r="X105"/>
  <c r="Y105" s="1"/>
  <c r="Z105"/>
  <c r="AA105"/>
  <c r="AB105"/>
  <c r="AC105"/>
  <c r="AD105" s="1"/>
  <c r="AE105"/>
  <c r="AF105"/>
  <c r="AG105"/>
  <c r="AH105"/>
  <c r="AI105"/>
  <c r="AJ105"/>
  <c r="AK105"/>
  <c r="AL105"/>
  <c r="AM105"/>
  <c r="AO105"/>
  <c r="AP105"/>
  <c r="AQ105"/>
  <c r="AR105"/>
  <c r="AS105"/>
  <c r="AT105"/>
  <c r="AU105"/>
  <c r="AV105"/>
  <c r="AW105"/>
  <c r="AX105" s="1"/>
  <c r="AY105"/>
  <c r="AZ105"/>
  <c r="BA105" s="1"/>
  <c r="H106"/>
  <c r="I106"/>
  <c r="J106" s="1"/>
  <c r="K106"/>
  <c r="M106" s="1"/>
  <c r="L106"/>
  <c r="N106"/>
  <c r="O106"/>
  <c r="P106" s="1"/>
  <c r="Q106"/>
  <c r="R106"/>
  <c r="T106"/>
  <c r="U106"/>
  <c r="V106"/>
  <c r="W106"/>
  <c r="X106"/>
  <c r="Y106" s="1"/>
  <c r="Z106"/>
  <c r="AA106"/>
  <c r="AB106"/>
  <c r="AC106"/>
  <c r="AE106"/>
  <c r="AF106"/>
  <c r="AG106"/>
  <c r="AH106"/>
  <c r="AI106" s="1"/>
  <c r="AJ106"/>
  <c r="AK106"/>
  <c r="AL106"/>
  <c r="AM106"/>
  <c r="AN106"/>
  <c r="AO106"/>
  <c r="AP106"/>
  <c r="AQ106"/>
  <c r="AR106"/>
  <c r="AS106" s="1"/>
  <c r="AT106"/>
  <c r="AU106"/>
  <c r="AV106"/>
  <c r="AW106"/>
  <c r="AX106"/>
  <c r="AY106"/>
  <c r="AZ106"/>
  <c r="BA106" s="1"/>
  <c r="H107"/>
  <c r="I107"/>
  <c r="J107"/>
  <c r="K107"/>
  <c r="M107"/>
  <c r="L107"/>
  <c r="N107"/>
  <c r="O107"/>
  <c r="Q107"/>
  <c r="R107"/>
  <c r="T107"/>
  <c r="U107"/>
  <c r="V107" s="1"/>
  <c r="W107"/>
  <c r="X107"/>
  <c r="Y107"/>
  <c r="Z107"/>
  <c r="AA107"/>
  <c r="AB107"/>
  <c r="AC107"/>
  <c r="AE107"/>
  <c r="E107" s="1"/>
  <c r="G107" s="1"/>
  <c r="AF107"/>
  <c r="AG107"/>
  <c r="AH107"/>
  <c r="AI107"/>
  <c r="AJ107"/>
  <c r="AK107"/>
  <c r="AL107"/>
  <c r="AM107"/>
  <c r="AN107" s="1"/>
  <c r="AO107"/>
  <c r="AP107"/>
  <c r="AQ107"/>
  <c r="AR107"/>
  <c r="AT107"/>
  <c r="AU107"/>
  <c r="AV107"/>
  <c r="AW107"/>
  <c r="AX107"/>
  <c r="AY107"/>
  <c r="AZ107"/>
  <c r="BA107" s="1"/>
  <c r="AR13"/>
  <c r="AS13" s="1"/>
  <c r="P31"/>
  <c r="O16"/>
  <c r="S99"/>
  <c r="AJ87"/>
  <c r="AR101"/>
  <c r="AS101" s="1"/>
  <c r="J93"/>
  <c r="V100"/>
  <c r="V99"/>
  <c r="V96"/>
  <c r="M72"/>
  <c r="P103"/>
  <c r="Y97"/>
  <c r="F30"/>
  <c r="P88"/>
  <c r="M42"/>
  <c r="AW16"/>
  <c r="AR15"/>
  <c r="AS15"/>
  <c r="AY87"/>
  <c r="J88"/>
  <c r="W16"/>
  <c r="Y31"/>
  <c r="AA87"/>
  <c r="S56"/>
  <c r="K16"/>
  <c r="AZ15"/>
  <c r="BA15"/>
  <c r="R11"/>
  <c r="S26"/>
  <c r="J31"/>
  <c r="L14"/>
  <c r="AZ11"/>
  <c r="AL25"/>
  <c r="BA79"/>
  <c r="P28"/>
  <c r="O13"/>
  <c r="J12"/>
  <c r="AJ11"/>
  <c r="J27"/>
  <c r="Y27"/>
  <c r="M27"/>
  <c r="AI91"/>
  <c r="AH93"/>
  <c r="AH89"/>
  <c r="AN103"/>
  <c r="AW94"/>
  <c r="U101"/>
  <c r="AC94"/>
  <c r="F105"/>
  <c r="AN102"/>
  <c r="AQ94"/>
  <c r="AC101"/>
  <c r="AA94"/>
  <c r="F49"/>
  <c r="F42"/>
  <c r="F106"/>
  <c r="G106" s="1"/>
  <c r="J98"/>
  <c r="K94"/>
  <c r="AG101"/>
  <c r="AZ16"/>
  <c r="P102"/>
  <c r="AG87"/>
  <c r="AI96"/>
  <c r="N87"/>
  <c r="AH16"/>
  <c r="AI16" s="1"/>
  <c r="AW14"/>
  <c r="AX14"/>
  <c r="AR14"/>
  <c r="P29"/>
  <c r="J26"/>
  <c r="AF94"/>
  <c r="T11"/>
  <c r="V11"/>
  <c r="V26"/>
  <c r="Q94"/>
  <c r="S94" s="1"/>
  <c r="E96"/>
  <c r="O14"/>
  <c r="P14" s="1"/>
  <c r="I11"/>
  <c r="J11" s="1"/>
  <c r="AW15"/>
  <c r="X101"/>
  <c r="V35"/>
  <c r="F35"/>
  <c r="AI26"/>
  <c r="AH14"/>
  <c r="AI14" s="1"/>
  <c r="R13"/>
  <c r="M31"/>
  <c r="AH11"/>
  <c r="AI11"/>
  <c r="T16"/>
  <c r="V27"/>
  <c r="Y28"/>
  <c r="AE11"/>
  <c r="AO10"/>
  <c r="AX16"/>
  <c r="AT12"/>
  <c r="AX12" s="1"/>
  <c r="AX27"/>
  <c r="E31"/>
  <c r="BA27"/>
  <c r="E27"/>
  <c r="BA12"/>
  <c r="BA11"/>
  <c r="BA20"/>
  <c r="BA29"/>
  <c r="BA13"/>
  <c r="AY14"/>
  <c r="AX15"/>
  <c r="AT11"/>
  <c r="AX11" s="1"/>
  <c r="AX24"/>
  <c r="AT13"/>
  <c r="E24"/>
  <c r="AS20"/>
  <c r="E22"/>
  <c r="G22" s="1"/>
  <c r="AS29"/>
  <c r="AS14"/>
  <c r="AS16"/>
  <c r="AS21"/>
  <c r="AJ14"/>
  <c r="AN15"/>
  <c r="AJ10"/>
  <c r="AD13"/>
  <c r="E19"/>
  <c r="G19" s="1"/>
  <c r="AD21"/>
  <c r="AD19"/>
  <c r="Y13"/>
  <c r="Y30"/>
  <c r="Y24"/>
  <c r="Y18"/>
  <c r="Y21"/>
  <c r="V16"/>
  <c r="T14"/>
  <c r="BA28"/>
  <c r="AW13"/>
  <c r="AW10"/>
  <c r="AX31"/>
  <c r="AM13"/>
  <c r="AN13" s="1"/>
  <c r="F31"/>
  <c r="F23"/>
  <c r="AH12"/>
  <c r="AI12" s="1"/>
  <c r="AI21"/>
  <c r="AI31"/>
  <c r="AH13"/>
  <c r="AI13" s="1"/>
  <c r="I10"/>
  <c r="M28"/>
  <c r="F24"/>
  <c r="AD20"/>
  <c r="Y15"/>
  <c r="X25"/>
  <c r="X14"/>
  <c r="F21"/>
  <c r="F19"/>
  <c r="V19"/>
  <c r="V29"/>
  <c r="U14"/>
  <c r="V21"/>
  <c r="P24"/>
  <c r="AX63"/>
  <c r="S90"/>
  <c r="E28"/>
  <c r="S63"/>
  <c r="V28"/>
  <c r="T13"/>
  <c r="V13"/>
  <c r="G66"/>
  <c r="V63"/>
  <c r="AA101"/>
  <c r="AZ10"/>
  <c r="N101"/>
  <c r="F99"/>
  <c r="G99" s="1"/>
  <c r="F107"/>
  <c r="S107"/>
  <c r="AU101"/>
  <c r="AV101"/>
  <c r="Y102"/>
  <c r="L101"/>
  <c r="M102"/>
  <c r="AD98"/>
  <c r="AN97"/>
  <c r="AM94"/>
  <c r="AT94"/>
  <c r="AX94"/>
  <c r="AO94"/>
  <c r="BA92"/>
  <c r="AZ87"/>
  <c r="BA87" s="1"/>
  <c r="AX91"/>
  <c r="M105"/>
  <c r="K101"/>
  <c r="M101" s="1"/>
  <c r="E105"/>
  <c r="AY101"/>
  <c r="BA101" s="1"/>
  <c r="BA102"/>
  <c r="AJ101"/>
  <c r="J97"/>
  <c r="I94"/>
  <c r="F97"/>
  <c r="BA95"/>
  <c r="AZ94"/>
  <c r="BA94"/>
  <c r="AU94"/>
  <c r="AM87"/>
  <c r="AN87" s="1"/>
  <c r="AN93"/>
  <c r="W87"/>
  <c r="Y93"/>
  <c r="E93"/>
  <c r="M93"/>
  <c r="AR11"/>
  <c r="AS26"/>
  <c r="F26"/>
  <c r="Y26"/>
  <c r="E26"/>
  <c r="X94"/>
  <c r="Z101"/>
  <c r="AD101" s="1"/>
  <c r="G105"/>
  <c r="E102"/>
  <c r="F89"/>
  <c r="AI89"/>
  <c r="AH87"/>
  <c r="AI87"/>
  <c r="I101"/>
  <c r="AQ101"/>
  <c r="E106"/>
  <c r="S103"/>
  <c r="F103"/>
  <c r="H101"/>
  <c r="P97"/>
  <c r="N94"/>
  <c r="AN96"/>
  <c r="AL94"/>
  <c r="E42"/>
  <c r="J42"/>
  <c r="AD14"/>
  <c r="AS27"/>
  <c r="AR12"/>
  <c r="AS12"/>
  <c r="G42"/>
  <c r="Y99"/>
  <c r="W94"/>
  <c r="AI93"/>
  <c r="F100"/>
  <c r="J100"/>
  <c r="E98"/>
  <c r="AP94"/>
  <c r="P96"/>
  <c r="O94"/>
  <c r="F95"/>
  <c r="AB87"/>
  <c r="AS90"/>
  <c r="AR87"/>
  <c r="AL87"/>
  <c r="AN90"/>
  <c r="AT87"/>
  <c r="AS89"/>
  <c r="AO87"/>
  <c r="AE87"/>
  <c r="Q87"/>
  <c r="S88"/>
  <c r="K87"/>
  <c r="AX79"/>
  <c r="J56"/>
  <c r="F56"/>
  <c r="E49"/>
  <c r="G49"/>
  <c r="AS107"/>
  <c r="AX100"/>
  <c r="AD96"/>
  <c r="AS95"/>
  <c r="AX93"/>
  <c r="AD93"/>
  <c r="S93"/>
  <c r="Y92"/>
  <c r="BA91"/>
  <c r="AI88"/>
  <c r="AN56"/>
  <c r="AI49"/>
  <c r="P42"/>
  <c r="S16"/>
  <c r="AN29"/>
  <c r="AM14"/>
  <c r="S13"/>
  <c r="K25"/>
  <c r="AD107"/>
  <c r="AD103"/>
  <c r="AX102"/>
  <c r="AS102"/>
  <c r="AS99"/>
  <c r="AD95"/>
  <c r="F93"/>
  <c r="G93" s="1"/>
  <c r="AS91"/>
  <c r="AD91"/>
  <c r="AX89"/>
  <c r="AK87"/>
  <c r="S29"/>
  <c r="Q14"/>
  <c r="S14" s="1"/>
  <c r="AQ25"/>
  <c r="BA31"/>
  <c r="AD106"/>
  <c r="AX104"/>
  <c r="AD102"/>
  <c r="AD100"/>
  <c r="AD99"/>
  <c r="AX98"/>
  <c r="AS98"/>
  <c r="AX97"/>
  <c r="AS96"/>
  <c r="AX92"/>
  <c r="AS92"/>
  <c r="AV87"/>
  <c r="P16"/>
  <c r="P13"/>
  <c r="AN27"/>
  <c r="AK25"/>
  <c r="V92"/>
  <c r="M91"/>
  <c r="E90"/>
  <c r="P89"/>
  <c r="S31"/>
  <c r="U10"/>
  <c r="M30"/>
  <c r="F29"/>
  <c r="G29" s="1"/>
  <c r="S28"/>
  <c r="AA25"/>
  <c r="P27"/>
  <c r="AX26"/>
  <c r="L87"/>
  <c r="AD89"/>
  <c r="X87"/>
  <c r="Y87"/>
  <c r="Z15"/>
  <c r="AD15"/>
  <c r="P30"/>
  <c r="Y14"/>
  <c r="F27"/>
  <c r="AM11"/>
  <c r="AN11" s="1"/>
  <c r="AS31"/>
  <c r="F92"/>
  <c r="E89"/>
  <c r="Z87"/>
  <c r="P26"/>
  <c r="X10"/>
  <c r="E12"/>
  <c r="M87"/>
  <c r="J13"/>
  <c r="Y12"/>
  <c r="M14"/>
  <c r="J14"/>
  <c r="F90"/>
  <c r="E30"/>
  <c r="G30"/>
  <c r="F91"/>
  <c r="O25"/>
  <c r="O12"/>
  <c r="P12" s="1"/>
  <c r="Y29"/>
  <c r="M16"/>
  <c r="Z11"/>
  <c r="AD11" s="1"/>
  <c r="E29"/>
  <c r="N15"/>
  <c r="O87"/>
  <c r="P87"/>
  <c r="Y89"/>
  <c r="E91"/>
  <c r="G91" s="1"/>
  <c r="P93"/>
  <c r="M92"/>
  <c r="E92"/>
  <c r="G92"/>
  <c r="T87"/>
  <c r="M90"/>
  <c r="V15"/>
  <c r="K15"/>
  <c r="M15" s="1"/>
  <c r="L13"/>
  <c r="J28"/>
  <c r="L12"/>
  <c r="W11"/>
  <c r="W10" s="1"/>
  <c r="Y10" s="1"/>
  <c r="N25"/>
  <c r="K11"/>
  <c r="AD29"/>
  <c r="AD88"/>
  <c r="R87"/>
  <c r="N11"/>
  <c r="P11" s="1"/>
  <c r="M26"/>
  <c r="M29"/>
  <c r="F88"/>
  <c r="E88"/>
  <c r="G88" s="1"/>
  <c r="AC87"/>
  <c r="AD87"/>
  <c r="U87"/>
  <c r="AD27"/>
  <c r="M88"/>
  <c r="H25"/>
  <c r="J29"/>
  <c r="AH10"/>
  <c r="AI10" s="1"/>
  <c r="V14"/>
  <c r="G27"/>
  <c r="G31"/>
  <c r="G24"/>
  <c r="E13"/>
  <c r="G26"/>
  <c r="AX13"/>
  <c r="S87"/>
  <c r="T10"/>
  <c r="V10"/>
  <c r="Y94"/>
  <c r="F11"/>
  <c r="G90"/>
  <c r="AS87"/>
  <c r="P94"/>
  <c r="G89"/>
  <c r="J101"/>
  <c r="AN14"/>
  <c r="F14"/>
  <c r="AS11"/>
  <c r="AR10"/>
  <c r="AS10" s="1"/>
  <c r="AN94"/>
  <c r="K10"/>
  <c r="M10" s="1"/>
  <c r="V87"/>
  <c r="M13"/>
  <c r="F13"/>
  <c r="G13" s="1"/>
  <c r="J25"/>
  <c r="F12"/>
  <c r="G12" s="1"/>
  <c r="M12"/>
  <c r="Z10"/>
  <c r="P25"/>
  <c r="L10"/>
  <c r="M11"/>
  <c r="AM25" l="1"/>
  <c r="AN25" s="1"/>
  <c r="AM10"/>
  <c r="AN10" s="1"/>
  <c r="F28"/>
  <c r="G28" s="1"/>
  <c r="AH25"/>
  <c r="AI102"/>
  <c r="AH101"/>
  <c r="AI101" s="1"/>
  <c r="M96"/>
  <c r="L94"/>
  <c r="J96"/>
  <c r="F96"/>
  <c r="G96" s="1"/>
  <c r="V95"/>
  <c r="T94"/>
  <c r="E95"/>
  <c r="G95" s="1"/>
  <c r="H94"/>
  <c r="E35"/>
  <c r="G35" s="1"/>
  <c r="J35"/>
  <c r="H16"/>
  <c r="H21"/>
  <c r="O20"/>
  <c r="O15"/>
  <c r="J30"/>
  <c r="H15"/>
  <c r="AY16"/>
  <c r="BA16" s="1"/>
  <c r="AY21"/>
  <c r="BA21" s="1"/>
  <c r="AE16"/>
  <c r="AE10" s="1"/>
  <c r="AE21"/>
  <c r="Y11"/>
  <c r="O10"/>
  <c r="N10"/>
  <c r="E14"/>
  <c r="G14" s="1"/>
  <c r="AT10"/>
  <c r="AX10" s="1"/>
  <c r="BA14"/>
  <c r="P107"/>
  <c r="AN105"/>
  <c r="AP101"/>
  <c r="AM101"/>
  <c r="AK101"/>
  <c r="AW101"/>
  <c r="AE101"/>
  <c r="AI98"/>
  <c r="E97"/>
  <c r="G97" s="1"/>
  <c r="AG94"/>
  <c r="AR94"/>
  <c r="AS94" s="1"/>
  <c r="AN95"/>
  <c r="U94"/>
  <c r="V94" s="1"/>
  <c r="BA89"/>
  <c r="G81"/>
  <c r="AN79"/>
  <c r="G75"/>
  <c r="E63"/>
  <c r="G63" s="1"/>
  <c r="E56"/>
  <c r="G56" s="1"/>
  <c r="AZ18"/>
  <c r="AN16"/>
  <c r="Y16"/>
  <c r="K18"/>
  <c r="M18" s="1"/>
  <c r="H18"/>
  <c r="AV25"/>
  <c r="AG25"/>
  <c r="E23"/>
  <c r="G23" s="1"/>
  <c r="X20"/>
  <c r="Y20" s="1"/>
  <c r="Z25"/>
  <c r="AD25" s="1"/>
  <c r="T25"/>
  <c r="V25" s="1"/>
  <c r="AI28"/>
  <c r="AI25"/>
  <c r="M21"/>
  <c r="S106"/>
  <c r="R101"/>
  <c r="S101" s="1"/>
  <c r="J104"/>
  <c r="F104"/>
  <c r="G104" s="1"/>
  <c r="AH94"/>
  <c r="AI94" s="1"/>
  <c r="AI95"/>
  <c r="J89"/>
  <c r="I87"/>
  <c r="AX88"/>
  <c r="AW87"/>
  <c r="AX87" s="1"/>
  <c r="M79"/>
  <c r="F79"/>
  <c r="S72"/>
  <c r="F72"/>
  <c r="J72"/>
  <c r="E72"/>
  <c r="Q11"/>
  <c r="Q10" s="1"/>
  <c r="Q25"/>
  <c r="E25" s="1"/>
  <c r="R15"/>
  <c r="S15" s="1"/>
  <c r="S30"/>
  <c r="S27"/>
  <c r="R25"/>
  <c r="S25" s="1"/>
  <c r="AC16"/>
  <c r="AD31"/>
  <c r="AN31"/>
  <c r="AJ21"/>
  <c r="AN21" s="1"/>
  <c r="AZ25"/>
  <c r="BA25" s="1"/>
  <c r="BA26"/>
  <c r="V101"/>
  <c r="O101"/>
  <c r="E103"/>
  <c r="G103" s="1"/>
  <c r="AT101"/>
  <c r="AL101"/>
  <c r="E100"/>
  <c r="G100" s="1"/>
  <c r="F98"/>
  <c r="G98" s="1"/>
  <c r="AV94"/>
  <c r="AU87"/>
  <c r="AQ87"/>
  <c r="H87"/>
  <c r="E87" s="1"/>
  <c r="E79"/>
  <c r="AF25"/>
  <c r="AU25"/>
  <c r="AP25"/>
  <c r="R20"/>
  <c r="S20" s="1"/>
  <c r="Q20"/>
  <c r="E20" s="1"/>
  <c r="P19"/>
  <c r="AO25"/>
  <c r="AS25" s="1"/>
  <c r="W25"/>
  <c r="Y25" s="1"/>
  <c r="T18"/>
  <c r="V18" s="1"/>
  <c r="AX30"/>
  <c r="AW25"/>
  <c r="AX25" s="1"/>
  <c r="J21"/>
  <c r="L25"/>
  <c r="P101" l="1"/>
  <c r="F101"/>
  <c r="G101" s="1"/>
  <c r="J87"/>
  <c r="F87"/>
  <c r="G87" s="1"/>
  <c r="E18"/>
  <c r="J18"/>
  <c r="BA18"/>
  <c r="F18"/>
  <c r="E15"/>
  <c r="J15"/>
  <c r="H10"/>
  <c r="P15"/>
  <c r="F15"/>
  <c r="G15" s="1"/>
  <c r="E94"/>
  <c r="J94"/>
  <c r="M94"/>
  <c r="F94"/>
  <c r="G94" s="1"/>
  <c r="G72"/>
  <c r="G79"/>
  <c r="AX101"/>
  <c r="AN101"/>
  <c r="S11"/>
  <c r="E11"/>
  <c r="G11" s="1"/>
  <c r="E21"/>
  <c r="G21" s="1"/>
  <c r="R10"/>
  <c r="S10" s="1"/>
  <c r="F25"/>
  <c r="G25" s="1"/>
  <c r="M25"/>
  <c r="AD16"/>
  <c r="F16"/>
  <c r="P10"/>
  <c r="F10"/>
  <c r="P20"/>
  <c r="F20"/>
  <c r="G20" s="1"/>
  <c r="J16"/>
  <c r="E16"/>
  <c r="AC10"/>
  <c r="AD10" s="1"/>
  <c r="AY10"/>
  <c r="BA10" s="1"/>
  <c r="J10" l="1"/>
  <c r="E10"/>
  <c r="G10" s="1"/>
  <c r="G16"/>
  <c r="G18"/>
  <c r="AH63"/>
  <c r="AI63"/>
</calcChain>
</file>

<file path=xl/sharedStrings.xml><?xml version="1.0" encoding="utf-8"?>
<sst xmlns="http://schemas.openxmlformats.org/spreadsheetml/2006/main" count="294" uniqueCount="108">
  <si>
    <t>Таблица 3</t>
  </si>
  <si>
    <t>График (сетевой график)реализации  муниципальной программы</t>
  </si>
  <si>
    <t>наименование нормативного правового акта об утверждении муниципальной программы дата, номер (в редакции от дата, номер постановления)</t>
  </si>
  <si>
    <t>тыс. рублей</t>
  </si>
  <si>
    <t>№ п/п</t>
  </si>
  <si>
    <t>Наименование мероприятий муниципальной программы*</t>
  </si>
  <si>
    <t>Ответственный исполнитель /соисполнитель</t>
  </si>
  <si>
    <t>Источники финансирования</t>
  </si>
  <si>
    <t>Всего</t>
  </si>
  <si>
    <t>в том числе</t>
  </si>
  <si>
    <t>Причина отклонения плановых показателей от фактических</t>
  </si>
  <si>
    <t>фактически
профинансировано</t>
  </si>
  <si>
    <t>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</si>
  <si>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</si>
  <si>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</si>
  <si>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</si>
  <si>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</si>
  <si>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</si>
  <si>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</si>
  <si>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</si>
  <si>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</si>
  <si>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</si>
  <si>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</si>
  <si>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</si>
  <si>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</si>
  <si>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</t>
  </si>
  <si>
    <t>факт</t>
  </si>
  <si>
    <t>Всего:</t>
  </si>
  <si>
    <t>федеральный бюджет</t>
  </si>
  <si>
    <t>бюджет автономного округа</t>
  </si>
  <si>
    <t>бюджет района</t>
  </si>
  <si>
    <t>в том числе безвозмездные поступления физических и юридических лиц</t>
  </si>
  <si>
    <t xml:space="preserve">бюджет поселений </t>
  </si>
  <si>
    <t>внебюджетные источники</t>
  </si>
  <si>
    <t>в том числе:</t>
  </si>
  <si>
    <t xml:space="preserve">инвестиции в объекты муниципальной собственности </t>
  </si>
  <si>
    <t>всего:</t>
  </si>
  <si>
    <t xml:space="preserve">прочие расходы </t>
  </si>
  <si>
    <t>Подпрограмма1</t>
  </si>
  <si>
    <t xml:space="preserve">управление образования и молодежной политики администрации района                                                                                                                                                                          </t>
  </si>
  <si>
    <t xml:space="preserve">отдел по физической культуре и спорту администрации района </t>
  </si>
  <si>
    <t>Организация социологического исследования по вопросам межнациональных отношений в школьной среде для выявления группировок по национальному признаку, участников неформальных молодежных объединений экстремистской направленности и принятия мер быстрого реагирования с целью повышения уровня культуры межнационального общения в современной школе</t>
  </si>
  <si>
    <t>Разработка и выпуск информационных буклетов и листовок, содержащих информацию о порядке приема иностранных граждан, лиц без гражданства в общеобразовательные учреждения района, в том числе в целях социальной адаптации мигрантов</t>
  </si>
  <si>
    <t xml:space="preserve">управление образования и молодежной политики администрации района   </t>
  </si>
  <si>
    <t xml:space="preserve">Цель: </t>
  </si>
  <si>
    <t>Всего по муниципальной программе (в разрезе исполнителей, соисполнителей):</t>
  </si>
  <si>
    <t xml:space="preserve">управление образования и молодежной политики администрации района                                                                                                                                                                       
</t>
  </si>
  <si>
    <t xml:space="preserve">отдел по физической культуре и спорту администрации района 
</t>
  </si>
  <si>
    <t xml:space="preserve">пресс-служба администрации района;
</t>
  </si>
  <si>
    <t>Согласовано:</t>
  </si>
  <si>
    <t>1.1.2.</t>
  </si>
  <si>
    <t>1.1.3</t>
  </si>
  <si>
    <t>1.1.4.</t>
  </si>
  <si>
    <t>Задача: воспитание толерантности, профилактика экстремистской деятельности, гармонизация межэтнических, межконфессиональных и межкультурных отношений и совершенствование механизмов обеспечения антитеррористической защищенности</t>
  </si>
  <si>
    <t>Цель: создание условий для толерантной среды на основе ценностей многонационального российского общества, общероссийской гражданской идентичности и культурного самосознания, обеспечения равенства прав и свобод человека, совершенствование системы мер антитеррористической защищенности, осуществление профилактических мер антитеррористической направленности</t>
  </si>
  <si>
    <t>1.1.1.</t>
  </si>
  <si>
    <t xml:space="preserve">Организация выпуска и распростране-ние в образовательных и спортивных учреждениях района информационных материалов (стикеры, буклеты, ли-стовки, плакаты и др.), ориентирован-ных на разные возрастные группы де-тей и молодежи, направленных на:
воспитание культуры толерантности, взаимоуважения и взаимопонимания;
противодействие терроризму
</t>
  </si>
  <si>
    <t>Разработка и распространение методи-ческих и практических рекомендаций для преподавателей дошкольных и общеобразовательных учреждений, родителей по формированию у детей толерантных этнокультурных устано-вок</t>
  </si>
  <si>
    <t>Выпуск тематических рубрик и ин-формационно-публицистических мате-риалов в печатных средствах массовой информации, посвященных истории, культуре и традициям народов, совре-менной жизни национальных общин, в том числе публикаций для детей и молодежи</t>
  </si>
  <si>
    <t xml:space="preserve">пресс-служба ад-министрации рай-она;
муниципальное бюджетное учре-ждение «Редакция районной газеты «Новости При-обья»
</t>
  </si>
  <si>
    <t>Организация работы по созданию и прокату видеороликов социальной ре-кламы, формирующей уважительное отношение к представителям различ-ных национальностей, проживающих в районе, направленной на укрепление позитивного имиджа Нижневартовского района как территории дружбы народов</t>
  </si>
  <si>
    <t xml:space="preserve">пресс-служба ад-министрации рай-она;
муниципальное бюджетное учре-ждение «Телевиде-ние Нижневартов-ского района»
</t>
  </si>
  <si>
    <t>_____________ФИО</t>
  </si>
  <si>
    <t>(должность)</t>
  </si>
  <si>
    <t>(подпись)</t>
  </si>
  <si>
    <t>Наименование показателей результатов</t>
  </si>
  <si>
    <t>Базовый показатель на начало реализации муниципальной программы</t>
  </si>
  <si>
    <t>Значение показателя на 2016 год</t>
  </si>
  <si>
    <t>Показатели непосредственных результатов</t>
  </si>
  <si>
    <t xml:space="preserve">Показатели конечных результатов </t>
  </si>
  <si>
    <t>Руководитель _______________________</t>
  </si>
  <si>
    <t xml:space="preserve">А.Ю.Мичкова </t>
  </si>
  <si>
    <t xml:space="preserve">Количество мероприятий, направленных на укрепление толерантности, гармонизацию межэтнических и межкультурных отношений и профилактику экстремизма для различных категорий населения района </t>
  </si>
  <si>
    <t>Количество жителей района, принявших участие в мероприятиях, направленных на укрепление толерантности, гармонизацию межэтнических и межкультурных отноше-ний и профилактику экстремизма (чел.)</t>
  </si>
  <si>
    <t>Доля населения района, охваченного меро-приятиями, направленными на укрепление толерантности, гармонизацию межэтниче-ских и межкультурных отношений и про-филактику экстремизма (%)</t>
  </si>
  <si>
    <t xml:space="preserve">Количество межнациональных (межэтни-ческих) и межконфессиональных кон-фликтов </t>
  </si>
  <si>
    <t>Доля граждан, положительно оцениваю-щих состояние межнациональных отноше-ний (%)</t>
  </si>
  <si>
    <t>Доля граждан, положительно оцениваю-щих состояние межконфессиональных от-ношений (%)</t>
  </si>
  <si>
    <t>Уровень толерантного отношения к представителям другой национальности (%)</t>
  </si>
  <si>
    <t xml:space="preserve">"Профилактика экстремизма, гармонизация межэтнических и межкультурных отношений в Нижневартовском районе на 2017–2019 годы" (постановление администрации района от 31.10.2016 № 2491) </t>
  </si>
  <si>
    <t>Значение показателя на 2017 год</t>
  </si>
  <si>
    <t>Целевые показатели муниципальной программы "Профилактика экстремизма, гармонизация межкультурных и межэтнических отношений в Нижневартовском районе на 2017-2019 годы"</t>
  </si>
  <si>
    <r>
      <t xml:space="preserve">Пояснения к отчету о </t>
    </r>
    <r>
      <rPr>
        <b/>
        <sz val="14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</si>
  <si>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 xml:space="preserve"> "Профилактика экстремизма, гармонизация межэтнических и межкультурных отношений в Нижневартовском районе на 2014–2016 годы""</t>
  </si>
  <si>
    <t>1.</t>
  </si>
  <si>
    <t>Результаты реализации муниципальной программы</t>
  </si>
  <si>
    <t>издание статей направленных на профилактику экстремизма</t>
  </si>
  <si>
    <t>2.</t>
  </si>
  <si>
    <t>Информация о контрактной системе в сфере закупок:</t>
  </si>
  <si>
    <t>2.1.</t>
  </si>
  <si>
    <t xml:space="preserve">объем закупок, тыс. рублей  </t>
  </si>
  <si>
    <t>2.2.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</si>
  <si>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</si>
  <si>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</si>
  <si>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</si>
  <si>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</si>
  <si>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</si>
  <si>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нет</t>
  </si>
  <si>
    <t>3.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</si>
  <si>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</si>
  <si>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4.</t>
  </si>
  <si>
    <t xml:space="preserve">Наличие, объемы и состояние объектов незавершенного строительства, в том числе:
местный бюджет </t>
  </si>
  <si>
    <t>привлеченные средства</t>
  </si>
  <si>
    <t>Исполнитель_______________________С.С. Яблуковский</t>
  </si>
  <si>
    <t>1.1.16.</t>
  </si>
  <si>
    <t>1.1.14.</t>
  </si>
  <si>
    <t xml:space="preserve">   </t>
  </si>
  <si>
    <t>план
на 2017 год</t>
  </si>
</sst>
</file>

<file path=xl/styles.xml><?xml version="1.0" encoding="utf-8"?>
<styleSheet xmlns="http://schemas.openxmlformats.org/spreadsheetml/2006/main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0.0"/>
    <numFmt numFmtId="165" formatCode="#,##0.0_ ;\-#,##0.0\ "/>
    <numFmt numFmtId="166" formatCode="#,##0_ ;\-#,##0\ "/>
    <numFmt numFmtId="167" formatCode="#,##0.00_ ;\-#,##0.00\ "/>
  </numFmts>
  <fonts count="1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right" vertical="center"/>
    </xf>
    <xf numFmtId="164" fontId="1" fillId="2" borderId="2" xfId="0" applyNumberFormat="1" applyFont="1" applyFill="1" applyBorder="1" applyAlignment="1" applyProtection="1">
      <alignment horizontal="center" vertical="top" wrapText="1"/>
    </xf>
    <xf numFmtId="164" fontId="1" fillId="3" borderId="3" xfId="0" applyNumberFormat="1" applyFont="1" applyFill="1" applyBorder="1" applyAlignment="1" applyProtection="1">
      <alignment horizontal="center" vertical="top" wrapText="1"/>
    </xf>
    <xf numFmtId="10" fontId="1" fillId="4" borderId="4" xfId="0" applyNumberFormat="1" applyFont="1" applyFill="1" applyBorder="1" applyAlignment="1" applyProtection="1">
      <alignment horizontal="center" vertical="top" wrapText="1"/>
    </xf>
    <xf numFmtId="164" fontId="1" fillId="2" borderId="3" xfId="0" applyNumberFormat="1" applyFont="1" applyFill="1" applyBorder="1" applyAlignment="1" applyProtection="1">
      <alignment horizontal="center" vertical="top" wrapText="1"/>
    </xf>
    <xf numFmtId="164" fontId="1" fillId="2" borderId="0" xfId="0" applyNumberFormat="1" applyFont="1" applyFill="1" applyBorder="1" applyAlignment="1" applyProtection="1">
      <alignment horizontal="center" vertical="top" wrapText="1"/>
    </xf>
    <xf numFmtId="10" fontId="1" fillId="4" borderId="5" xfId="0" applyNumberFormat="1" applyFont="1" applyFill="1" applyBorder="1" applyAlignment="1" applyProtection="1">
      <alignment horizontal="center" vertical="top" wrapText="1"/>
    </xf>
    <xf numFmtId="164" fontId="1" fillId="2" borderId="6" xfId="0" applyNumberFormat="1" applyFont="1" applyFill="1" applyBorder="1" applyAlignment="1" applyProtection="1">
      <alignment horizontal="center" vertical="top" wrapText="1"/>
    </xf>
    <xf numFmtId="164" fontId="1" fillId="0" borderId="3" xfId="0" applyNumberFormat="1" applyFont="1" applyFill="1" applyBorder="1" applyAlignment="1" applyProtection="1">
      <alignment horizontal="center" vertical="top" wrapText="1"/>
    </xf>
    <xf numFmtId="10" fontId="1" fillId="0" borderId="5" xfId="0" applyNumberFormat="1" applyFont="1" applyFill="1" applyBorder="1" applyAlignment="1" applyProtection="1">
      <alignment horizontal="center" vertical="top" wrapText="1"/>
    </xf>
    <xf numFmtId="164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center" vertical="center" wrapText="1"/>
    </xf>
    <xf numFmtId="1" fontId="1" fillId="4" borderId="12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1" fontId="1" fillId="4" borderId="1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1" fontId="1" fillId="4" borderId="14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3" borderId="14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horizontal="left" vertical="top" wrapText="1"/>
    </xf>
    <xf numFmtId="2" fontId="2" fillId="2" borderId="18" xfId="1" applyNumberFormat="1" applyFont="1" applyFill="1" applyBorder="1" applyAlignment="1" applyProtection="1">
      <alignment horizontal="right" vertical="top" wrapText="1"/>
    </xf>
    <xf numFmtId="2" fontId="2" fillId="3" borderId="18" xfId="1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left" vertical="top" wrapText="1"/>
    </xf>
    <xf numFmtId="2" fontId="1" fillId="2" borderId="3" xfId="1" applyNumberFormat="1" applyFont="1" applyFill="1" applyBorder="1" applyAlignment="1" applyProtection="1">
      <alignment horizontal="right" vertical="top" wrapText="1"/>
    </xf>
    <xf numFmtId="2" fontId="1" fillId="3" borderId="3" xfId="1" applyNumberFormat="1" applyFont="1" applyFill="1" applyBorder="1" applyAlignment="1" applyProtection="1">
      <alignment horizontal="right" vertical="top" wrapText="1"/>
    </xf>
    <xf numFmtId="2" fontId="1" fillId="2" borderId="2" xfId="1" applyNumberFormat="1" applyFont="1" applyFill="1" applyBorder="1" applyAlignment="1" applyProtection="1">
      <alignment horizontal="right" vertical="top" wrapText="1"/>
    </xf>
    <xf numFmtId="2" fontId="1" fillId="2" borderId="4" xfId="1" applyNumberFormat="1" applyFont="1" applyFill="1" applyBorder="1" applyAlignment="1" applyProtection="1">
      <alignment horizontal="right" vertical="top" wrapText="1"/>
    </xf>
    <xf numFmtId="2" fontId="1" fillId="0" borderId="19" xfId="1" applyNumberFormat="1" applyFont="1" applyFill="1" applyBorder="1" applyAlignment="1" applyProtection="1">
      <alignment horizontal="right" vertical="top" wrapText="1"/>
    </xf>
    <xf numFmtId="2" fontId="1" fillId="0" borderId="20" xfId="1" applyNumberFormat="1" applyFont="1" applyFill="1" applyBorder="1" applyAlignment="1" applyProtection="1">
      <alignment horizontal="right" vertical="top" wrapText="1"/>
    </xf>
    <xf numFmtId="2" fontId="1" fillId="2" borderId="21" xfId="1" applyNumberFormat="1" applyFont="1" applyFill="1" applyBorder="1" applyAlignment="1" applyProtection="1">
      <alignment horizontal="right" vertical="top" wrapText="1"/>
    </xf>
    <xf numFmtId="2" fontId="1" fillId="0" borderId="22" xfId="1" applyNumberFormat="1" applyFont="1" applyFill="1" applyBorder="1" applyAlignment="1" applyProtection="1">
      <alignment horizontal="right" vertical="top" wrapText="1"/>
    </xf>
    <xf numFmtId="2" fontId="1" fillId="2" borderId="23" xfId="1" applyNumberFormat="1" applyFont="1" applyFill="1" applyBorder="1" applyAlignment="1" applyProtection="1">
      <alignment horizontal="right" vertical="top" wrapText="1"/>
    </xf>
    <xf numFmtId="2" fontId="1" fillId="0" borderId="21" xfId="1" applyNumberFormat="1" applyFont="1" applyFill="1" applyBorder="1" applyAlignment="1" applyProtection="1">
      <alignment horizontal="right" vertical="top" wrapText="1"/>
    </xf>
    <xf numFmtId="2" fontId="1" fillId="0" borderId="9" xfId="0" applyNumberFormat="1" applyFont="1" applyFill="1" applyBorder="1" applyAlignment="1" applyProtection="1">
      <alignment horizontal="left" vertical="top" wrapText="1"/>
    </xf>
    <xf numFmtId="2" fontId="1" fillId="2" borderId="10" xfId="1" applyNumberFormat="1" applyFont="1" applyFill="1" applyBorder="1" applyAlignment="1" applyProtection="1">
      <alignment horizontal="right" vertical="top" wrapText="1"/>
    </xf>
    <xf numFmtId="2" fontId="1" fillId="3" borderId="9" xfId="1" applyNumberFormat="1" applyFont="1" applyFill="1" applyBorder="1" applyAlignment="1" applyProtection="1">
      <alignment horizontal="right" vertical="top" wrapText="1"/>
    </xf>
    <xf numFmtId="2" fontId="1" fillId="2" borderId="9" xfId="1" applyNumberFormat="1" applyFont="1" applyFill="1" applyBorder="1" applyAlignment="1" applyProtection="1">
      <alignment horizontal="right" vertical="top" wrapText="1"/>
    </xf>
    <xf numFmtId="2" fontId="1" fillId="2" borderId="24" xfId="1" applyNumberFormat="1" applyFont="1" applyFill="1" applyBorder="1" applyAlignment="1" applyProtection="1">
      <alignment horizontal="right" vertical="top" wrapText="1"/>
    </xf>
    <xf numFmtId="2" fontId="1" fillId="0" borderId="25" xfId="1" applyNumberFormat="1" applyFont="1" applyFill="1" applyBorder="1" applyAlignment="1" applyProtection="1">
      <alignment horizontal="right" vertical="top" wrapText="1"/>
    </xf>
    <xf numFmtId="2" fontId="1" fillId="0" borderId="26" xfId="1" applyNumberFormat="1" applyFont="1" applyFill="1" applyBorder="1" applyAlignment="1" applyProtection="1">
      <alignment horizontal="right" vertical="top" wrapText="1"/>
    </xf>
    <xf numFmtId="2" fontId="1" fillId="2" borderId="12" xfId="1" applyNumberFormat="1" applyFont="1" applyFill="1" applyBorder="1" applyAlignment="1" applyProtection="1">
      <alignment horizontal="right" vertical="top" wrapText="1"/>
    </xf>
    <xf numFmtId="2" fontId="1" fillId="0" borderId="27" xfId="1" applyNumberFormat="1" applyFont="1" applyFill="1" applyBorder="1" applyAlignment="1" applyProtection="1">
      <alignment horizontal="right" vertical="top" wrapText="1"/>
    </xf>
    <xf numFmtId="2" fontId="1" fillId="2" borderId="28" xfId="1" applyNumberFormat="1" applyFont="1" applyFill="1" applyBorder="1" applyAlignment="1" applyProtection="1">
      <alignment horizontal="right" vertical="top" wrapText="1"/>
    </xf>
    <xf numFmtId="2" fontId="1" fillId="3" borderId="29" xfId="1" applyNumberFormat="1" applyFont="1" applyFill="1" applyBorder="1" applyAlignment="1" applyProtection="1">
      <alignment horizontal="right" vertical="top" wrapText="1"/>
    </xf>
    <xf numFmtId="2" fontId="1" fillId="2" borderId="29" xfId="1" applyNumberFormat="1" applyFont="1" applyFill="1" applyBorder="1" applyAlignment="1" applyProtection="1">
      <alignment horizontal="right" vertical="top" wrapText="1"/>
    </xf>
    <xf numFmtId="2" fontId="1" fillId="0" borderId="30" xfId="1" applyNumberFormat="1" applyFont="1" applyFill="1" applyBorder="1" applyAlignment="1" applyProtection="1">
      <alignment horizontal="right" vertical="top" wrapText="1"/>
    </xf>
    <xf numFmtId="2" fontId="1" fillId="0" borderId="7" xfId="1" applyNumberFormat="1" applyFont="1" applyFill="1" applyBorder="1" applyAlignment="1" applyProtection="1">
      <alignment horizontal="right" vertical="top" wrapText="1"/>
    </xf>
    <xf numFmtId="2" fontId="1" fillId="0" borderId="31" xfId="1" applyNumberFormat="1" applyFont="1" applyFill="1" applyBorder="1" applyAlignment="1" applyProtection="1">
      <alignment horizontal="right" vertical="top" wrapText="1"/>
    </xf>
    <xf numFmtId="2" fontId="1" fillId="0" borderId="0" xfId="1" applyNumberFormat="1" applyFont="1" applyFill="1" applyBorder="1" applyAlignment="1" applyProtection="1">
      <alignment horizontal="right" vertical="top" wrapText="1"/>
    </xf>
    <xf numFmtId="2" fontId="1" fillId="0" borderId="12" xfId="1" applyNumberFormat="1" applyFont="1" applyFill="1" applyBorder="1" applyAlignment="1" applyProtection="1">
      <alignment horizontal="right" vertical="top" wrapText="1"/>
    </xf>
    <xf numFmtId="2" fontId="2" fillId="0" borderId="3" xfId="0" applyNumberFormat="1" applyFont="1" applyFill="1" applyBorder="1" applyAlignment="1" applyProtection="1">
      <alignment horizontal="left" vertical="top" wrapText="1"/>
    </xf>
    <xf numFmtId="2" fontId="2" fillId="2" borderId="3" xfId="1" applyNumberFormat="1" applyFont="1" applyFill="1" applyBorder="1" applyAlignment="1" applyProtection="1">
      <alignment horizontal="right" vertical="top" wrapText="1"/>
    </xf>
    <xf numFmtId="2" fontId="2" fillId="3" borderId="3" xfId="1" applyNumberFormat="1" applyFont="1" applyFill="1" applyBorder="1" applyAlignment="1" applyProtection="1">
      <alignment horizontal="right" vertical="top" wrapText="1"/>
    </xf>
    <xf numFmtId="2" fontId="2" fillId="2" borderId="2" xfId="1" applyNumberFormat="1" applyFont="1" applyFill="1" applyBorder="1" applyAlignment="1" applyProtection="1">
      <alignment horizontal="right" vertical="top" wrapText="1"/>
    </xf>
    <xf numFmtId="2" fontId="2" fillId="0" borderId="20" xfId="1" applyNumberFormat="1" applyFont="1" applyFill="1" applyBorder="1" applyAlignment="1" applyProtection="1">
      <alignment horizontal="right" vertical="top" wrapText="1"/>
    </xf>
    <xf numFmtId="2" fontId="2" fillId="0" borderId="22" xfId="1" applyNumberFormat="1" applyFont="1" applyFill="1" applyBorder="1" applyAlignment="1" applyProtection="1">
      <alignment horizontal="right" vertical="top" wrapText="1"/>
    </xf>
    <xf numFmtId="2" fontId="2" fillId="0" borderId="21" xfId="1" applyNumberFormat="1" applyFont="1" applyFill="1" applyBorder="1" applyAlignment="1" applyProtection="1">
      <alignment horizontal="right" vertical="top" wrapText="1"/>
    </xf>
    <xf numFmtId="2" fontId="1" fillId="3" borderId="4" xfId="1" applyNumberFormat="1" applyFont="1" applyFill="1" applyBorder="1" applyAlignment="1" applyProtection="1">
      <alignment horizontal="right" vertical="top" wrapText="1"/>
    </xf>
    <xf numFmtId="2" fontId="1" fillId="2" borderId="20" xfId="1" applyNumberFormat="1" applyFont="1" applyFill="1" applyBorder="1" applyAlignment="1" applyProtection="1">
      <alignment horizontal="right" vertical="top" wrapText="1"/>
    </xf>
    <xf numFmtId="2" fontId="1" fillId="2" borderId="32" xfId="1" applyNumberFormat="1" applyFont="1" applyFill="1" applyBorder="1" applyAlignment="1" applyProtection="1">
      <alignment horizontal="right" vertical="top" wrapText="1"/>
    </xf>
    <xf numFmtId="2" fontId="1" fillId="3" borderId="33" xfId="1" applyNumberFormat="1" applyFont="1" applyFill="1" applyBorder="1" applyAlignment="1" applyProtection="1">
      <alignment horizontal="right" vertical="top" wrapText="1"/>
    </xf>
    <xf numFmtId="2" fontId="1" fillId="2" borderId="33" xfId="1" applyNumberFormat="1" applyFont="1" applyFill="1" applyBorder="1" applyAlignment="1" applyProtection="1">
      <alignment horizontal="right" vertical="top" wrapText="1"/>
    </xf>
    <xf numFmtId="2" fontId="1" fillId="3" borderId="34" xfId="1" applyNumberFormat="1" applyFont="1" applyFill="1" applyBorder="1" applyAlignment="1" applyProtection="1">
      <alignment horizontal="right" vertical="top" wrapText="1"/>
    </xf>
    <xf numFmtId="2" fontId="1" fillId="0" borderId="35" xfId="1" applyNumberFormat="1" applyFont="1" applyFill="1" applyBorder="1" applyAlignment="1" applyProtection="1">
      <alignment horizontal="right" vertical="top" wrapText="1"/>
    </xf>
    <xf numFmtId="2" fontId="1" fillId="0" borderId="36" xfId="1" applyNumberFormat="1" applyFont="1" applyFill="1" applyBorder="1" applyAlignment="1" applyProtection="1">
      <alignment horizontal="right" vertical="top" wrapText="1"/>
    </xf>
    <xf numFmtId="2" fontId="1" fillId="2" borderId="34" xfId="1" applyNumberFormat="1" applyFont="1" applyFill="1" applyBorder="1" applyAlignment="1" applyProtection="1">
      <alignment horizontal="right" vertical="top" wrapText="1"/>
    </xf>
    <xf numFmtId="2" fontId="1" fillId="0" borderId="37" xfId="1" applyNumberFormat="1" applyFont="1" applyFill="1" applyBorder="1" applyAlignment="1" applyProtection="1">
      <alignment horizontal="right" vertical="top" wrapText="1"/>
    </xf>
    <xf numFmtId="2" fontId="1" fillId="2" borderId="38" xfId="1" applyNumberFormat="1" applyFont="1" applyFill="1" applyBorder="1" applyAlignment="1" applyProtection="1">
      <alignment horizontal="right" vertical="top" wrapText="1"/>
    </xf>
    <xf numFmtId="2" fontId="1" fillId="2" borderId="36" xfId="1" applyNumberFormat="1" applyFont="1" applyFill="1" applyBorder="1" applyAlignment="1" applyProtection="1">
      <alignment horizontal="right" vertical="top" wrapText="1"/>
    </xf>
    <xf numFmtId="2" fontId="1" fillId="3" borderId="24" xfId="1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left" vertical="center"/>
    </xf>
    <xf numFmtId="2" fontId="2" fillId="0" borderId="39" xfId="0" applyNumberFormat="1" applyFont="1" applyFill="1" applyBorder="1" applyAlignment="1" applyProtection="1">
      <alignment horizontal="left" vertical="center" wrapText="1"/>
    </xf>
    <xf numFmtId="2" fontId="2" fillId="2" borderId="33" xfId="1" applyNumberFormat="1" applyFont="1" applyFill="1" applyBorder="1" applyAlignment="1" applyProtection="1">
      <alignment horizontal="right" vertical="top" wrapText="1"/>
    </xf>
    <xf numFmtId="2" fontId="2" fillId="0" borderId="40" xfId="1" applyNumberFormat="1" applyFont="1" applyFill="1" applyBorder="1" applyAlignment="1" applyProtection="1">
      <alignment horizontal="right" vertical="top" wrapText="1"/>
    </xf>
    <xf numFmtId="2" fontId="2" fillId="0" borderId="41" xfId="1" applyNumberFormat="1" applyFont="1" applyFill="1" applyBorder="1" applyAlignment="1" applyProtection="1">
      <alignment horizontal="right" vertical="top" wrapText="1"/>
    </xf>
    <xf numFmtId="2" fontId="2" fillId="0" borderId="42" xfId="1" applyNumberFormat="1" applyFont="1" applyFill="1" applyBorder="1" applyAlignment="1" applyProtection="1">
      <alignment horizontal="right" vertical="top" wrapText="1"/>
    </xf>
    <xf numFmtId="2" fontId="2" fillId="0" borderId="43" xfId="1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left" vertical="center" wrapText="1"/>
    </xf>
    <xf numFmtId="2" fontId="1" fillId="0" borderId="33" xfId="0" applyNumberFormat="1" applyFont="1" applyFill="1" applyBorder="1" applyAlignment="1" applyProtection="1">
      <alignment horizontal="left" vertical="center" wrapText="1"/>
    </xf>
    <xf numFmtId="2" fontId="1" fillId="0" borderId="44" xfId="1" applyNumberFormat="1" applyFont="1" applyFill="1" applyBorder="1" applyAlignment="1" applyProtection="1">
      <alignment horizontal="right" vertical="top" wrapText="1"/>
    </xf>
    <xf numFmtId="2" fontId="1" fillId="2" borderId="45" xfId="1" applyNumberFormat="1" applyFont="1" applyFill="1" applyBorder="1" applyAlignment="1" applyProtection="1">
      <alignment horizontal="right" vertical="top" wrapText="1"/>
    </xf>
    <xf numFmtId="2" fontId="1" fillId="2" borderId="46" xfId="1" applyNumberFormat="1" applyFont="1" applyFill="1" applyBorder="1" applyAlignment="1" applyProtection="1">
      <alignment horizontal="right" vertical="top" wrapText="1"/>
    </xf>
    <xf numFmtId="2" fontId="1" fillId="0" borderId="40" xfId="1" applyNumberFormat="1" applyFont="1" applyFill="1" applyBorder="1" applyAlignment="1" applyProtection="1">
      <alignment horizontal="right" vertical="top" wrapText="1"/>
    </xf>
    <xf numFmtId="2" fontId="1" fillId="0" borderId="41" xfId="1" applyNumberFormat="1" applyFont="1" applyFill="1" applyBorder="1" applyAlignment="1" applyProtection="1">
      <alignment horizontal="right" vertical="top" wrapText="1"/>
    </xf>
    <xf numFmtId="2" fontId="1" fillId="0" borderId="29" xfId="0" applyNumberFormat="1" applyFont="1" applyFill="1" applyBorder="1" applyAlignment="1" applyProtection="1">
      <alignment horizontal="left" vertical="top" wrapText="1"/>
    </xf>
    <xf numFmtId="2" fontId="2" fillId="0" borderId="3" xfId="0" applyNumberFormat="1" applyFont="1" applyFill="1" applyBorder="1" applyAlignment="1" applyProtection="1">
      <alignment horizontal="left" vertical="center" wrapText="1"/>
    </xf>
    <xf numFmtId="2" fontId="1" fillId="3" borderId="23" xfId="1" applyNumberFormat="1" applyFont="1" applyFill="1" applyBorder="1" applyAlignment="1" applyProtection="1">
      <alignment horizontal="right" vertical="top" wrapText="1"/>
    </xf>
    <xf numFmtId="2" fontId="1" fillId="3" borderId="38" xfId="1" applyNumberFormat="1" applyFont="1" applyFill="1" applyBorder="1" applyAlignment="1" applyProtection="1">
      <alignment horizontal="right" vertical="top" wrapText="1"/>
    </xf>
    <xf numFmtId="2" fontId="1" fillId="3" borderId="28" xfId="1" applyNumberFormat="1" applyFont="1" applyFill="1" applyBorder="1" applyAlignment="1" applyProtection="1">
      <alignment horizontal="right" vertical="top" wrapText="1"/>
    </xf>
    <xf numFmtId="2" fontId="1" fillId="0" borderId="33" xfId="0" applyNumberFormat="1" applyFont="1" applyFill="1" applyBorder="1" applyAlignment="1" applyProtection="1">
      <alignment vertical="justify" wrapText="1"/>
    </xf>
    <xf numFmtId="2" fontId="1" fillId="0" borderId="3" xfId="0" applyNumberFormat="1" applyFont="1" applyFill="1" applyBorder="1" applyAlignment="1" applyProtection="1">
      <alignment horizontal="justify" vertical="top" wrapText="1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left"/>
    </xf>
    <xf numFmtId="164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right" vertical="center"/>
    </xf>
    <xf numFmtId="0" fontId="1" fillId="3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165" fontId="1" fillId="0" borderId="0" xfId="0" applyNumberFormat="1" applyFont="1" applyFill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horizontal="justify" vertical="top"/>
    </xf>
    <xf numFmtId="2" fontId="2" fillId="2" borderId="9" xfId="1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Alignment="1" applyProtection="1">
      <alignment horizontal="justify" vertical="center"/>
    </xf>
    <xf numFmtId="2" fontId="2" fillId="2" borderId="47" xfId="1" applyNumberFormat="1" applyFont="1" applyFill="1" applyBorder="1" applyAlignment="1" applyProtection="1">
      <alignment horizontal="right" vertical="top" wrapText="1"/>
    </xf>
    <xf numFmtId="2" fontId="2" fillId="3" borderId="47" xfId="1" applyNumberFormat="1" applyFont="1" applyFill="1" applyBorder="1" applyAlignment="1" applyProtection="1">
      <alignment horizontal="right" vertical="top" wrapText="1"/>
    </xf>
    <xf numFmtId="2" fontId="1" fillId="3" borderId="39" xfId="1" applyNumberFormat="1" applyFont="1" applyFill="1" applyBorder="1" applyAlignment="1" applyProtection="1">
      <alignment horizontal="right" vertical="top" wrapText="1"/>
    </xf>
    <xf numFmtId="4" fontId="9" fillId="4" borderId="3" xfId="0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 applyProtection="1">
      <alignment horizontal="right" vertical="top" wrapText="1"/>
    </xf>
    <xf numFmtId="2" fontId="1" fillId="3" borderId="2" xfId="1" applyNumberFormat="1" applyFont="1" applyFill="1" applyBorder="1" applyAlignment="1" applyProtection="1">
      <alignment horizontal="right" vertical="top" wrapText="1"/>
    </xf>
    <xf numFmtId="0" fontId="2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4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3" fontId="3" fillId="0" borderId="50" xfId="0" applyNumberFormat="1" applyFont="1" applyBorder="1" applyAlignment="1" applyProtection="1">
      <alignment horizontal="center" vertical="top" wrapText="1"/>
      <protection locked="0"/>
    </xf>
    <xf numFmtId="0" fontId="9" fillId="0" borderId="51" xfId="0" applyFont="1" applyBorder="1" applyAlignment="1">
      <alignment horizontal="center" vertical="top" wrapText="1"/>
    </xf>
    <xf numFmtId="0" fontId="9" fillId="0" borderId="51" xfId="0" applyFont="1" applyBorder="1" applyAlignment="1">
      <alignment horizontal="center" vertical="top"/>
    </xf>
    <xf numFmtId="166" fontId="3" fillId="0" borderId="39" xfId="1" applyNumberFormat="1" applyFont="1" applyBorder="1" applyAlignment="1">
      <alignment horizontal="center" vertical="top" wrapText="1"/>
    </xf>
    <xf numFmtId="166" fontId="3" fillId="0" borderId="52" xfId="1" applyNumberFormat="1" applyFont="1" applyBorder="1" applyAlignment="1">
      <alignment horizontal="center" vertical="top" wrapText="1"/>
    </xf>
    <xf numFmtId="167" fontId="3" fillId="0" borderId="52" xfId="1" applyNumberFormat="1" applyFont="1" applyBorder="1" applyAlignment="1">
      <alignment horizontal="center" vertical="top" wrapText="1"/>
    </xf>
    <xf numFmtId="3" fontId="3" fillId="0" borderId="53" xfId="0" applyNumberFormat="1" applyFont="1" applyBorder="1" applyAlignment="1" applyProtection="1">
      <alignment horizontal="center" vertical="top" wrapText="1"/>
      <protection locked="0"/>
    </xf>
    <xf numFmtId="166" fontId="3" fillId="0" borderId="3" xfId="1" applyNumberFormat="1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justify" vertical="top"/>
    </xf>
    <xf numFmtId="0" fontId="3" fillId="0" borderId="3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0" fillId="0" borderId="54" xfId="0" applyFont="1" applyBorder="1" applyAlignment="1">
      <alignment horizontal="justify" wrapText="1"/>
    </xf>
    <xf numFmtId="0" fontId="10" fillId="0" borderId="51" xfId="0" applyFont="1" applyBorder="1" applyAlignment="1">
      <alignment horizontal="justify" wrapText="1"/>
    </xf>
    <xf numFmtId="0" fontId="10" fillId="0" borderId="51" xfId="0" applyFont="1" applyBorder="1" applyAlignment="1">
      <alignment horizontal="justify" vertical="top" wrapText="1"/>
    </xf>
    <xf numFmtId="3" fontId="3" fillId="0" borderId="0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166" fontId="3" fillId="0" borderId="0" xfId="1" applyNumberFormat="1" applyFont="1" applyBorder="1" applyAlignment="1">
      <alignment horizontal="center" vertical="top" wrapText="1"/>
    </xf>
    <xf numFmtId="167" fontId="3" fillId="0" borderId="0" xfId="1" applyNumberFormat="1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" fillId="0" borderId="39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top"/>
    </xf>
    <xf numFmtId="43" fontId="1" fillId="0" borderId="3" xfId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1" fontId="1" fillId="0" borderId="3" xfId="1" applyNumberFormat="1" applyFont="1" applyFill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left" vertical="top"/>
    </xf>
    <xf numFmtId="0" fontId="7" fillId="0" borderId="29" xfId="0" applyFont="1" applyFill="1" applyBorder="1" applyAlignment="1">
      <alignment horizontal="left" vertical="top" wrapText="1"/>
    </xf>
    <xf numFmtId="2" fontId="12" fillId="2" borderId="3" xfId="1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Alignment="1" applyProtection="1">
      <alignment horizontal="center" vertical="top" wrapText="1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164" fontId="1" fillId="0" borderId="72" xfId="0" applyNumberFormat="1" applyFont="1" applyFill="1" applyBorder="1" applyAlignment="1" applyProtection="1">
      <alignment horizontal="center" vertical="center" wrapText="1"/>
    </xf>
    <xf numFmtId="164" fontId="1" fillId="0" borderId="62" xfId="0" applyNumberFormat="1" applyFont="1" applyFill="1" applyBorder="1" applyAlignment="1" applyProtection="1">
      <alignment horizontal="center" vertical="center" wrapText="1"/>
    </xf>
    <xf numFmtId="164" fontId="1" fillId="0" borderId="50" xfId="0" applyNumberFormat="1" applyFont="1" applyFill="1" applyBorder="1" applyAlignment="1" applyProtection="1">
      <alignment horizontal="center" vertical="center" wrapText="1"/>
    </xf>
    <xf numFmtId="164" fontId="1" fillId="0" borderId="47" xfId="0" applyNumberFormat="1" applyFont="1" applyFill="1" applyBorder="1" applyAlignment="1" applyProtection="1">
      <alignment horizontal="center" vertical="center" wrapText="1"/>
    </xf>
    <xf numFmtId="164" fontId="1" fillId="0" borderId="29" xfId="0" applyNumberFormat="1" applyFont="1" applyFill="1" applyBorder="1" applyAlignment="1" applyProtection="1">
      <alignment horizontal="center" vertical="center" wrapText="1"/>
    </xf>
    <xf numFmtId="164" fontId="1" fillId="0" borderId="39" xfId="0" applyNumberFormat="1" applyFont="1" applyFill="1" applyBorder="1" applyAlignment="1" applyProtection="1">
      <alignment horizontal="center" vertical="center" wrapText="1"/>
    </xf>
    <xf numFmtId="164" fontId="1" fillId="0" borderId="73" xfId="0" applyNumberFormat="1" applyFont="1" applyFill="1" applyBorder="1" applyAlignment="1" applyProtection="1">
      <alignment horizontal="center" vertical="center" wrapText="1"/>
    </xf>
    <xf numFmtId="164" fontId="1" fillId="0" borderId="67" xfId="0" applyNumberFormat="1" applyFont="1" applyFill="1" applyBorder="1" applyAlignment="1" applyProtection="1">
      <alignment horizontal="center" vertical="center" wrapText="1"/>
    </xf>
    <xf numFmtId="164" fontId="1" fillId="0" borderId="63" xfId="0" applyNumberFormat="1" applyFont="1" applyFill="1" applyBorder="1" applyAlignment="1" applyProtection="1">
      <alignment horizontal="center" vertical="center" wrapText="1"/>
    </xf>
    <xf numFmtId="164" fontId="1" fillId="0" borderId="73" xfId="0" applyNumberFormat="1" applyFont="1" applyFill="1" applyBorder="1" applyAlignment="1" applyProtection="1">
      <alignment horizontal="center" vertical="top" wrapText="1"/>
    </xf>
    <xf numFmtId="164" fontId="1" fillId="0" borderId="67" xfId="0" applyNumberFormat="1" applyFont="1" applyFill="1" applyBorder="1" applyAlignment="1" applyProtection="1">
      <alignment horizontal="center" vertical="top" wrapText="1"/>
    </xf>
    <xf numFmtId="164" fontId="1" fillId="0" borderId="63" xfId="0" applyNumberFormat="1" applyFont="1" applyFill="1" applyBorder="1" applyAlignment="1" applyProtection="1">
      <alignment horizontal="center" vertical="top" wrapText="1"/>
    </xf>
    <xf numFmtId="164" fontId="1" fillId="0" borderId="2" xfId="0" applyNumberFormat="1" applyFont="1" applyFill="1" applyBorder="1" applyAlignment="1" applyProtection="1">
      <alignment horizontal="center" vertical="top" wrapText="1"/>
    </xf>
    <xf numFmtId="164" fontId="1" fillId="0" borderId="21" xfId="0" applyNumberFormat="1" applyFont="1" applyFill="1" applyBorder="1" applyAlignment="1" applyProtection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69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 wrapText="1"/>
    </xf>
    <xf numFmtId="164" fontId="1" fillId="2" borderId="9" xfId="0" applyNumberFormat="1" applyFont="1" applyFill="1" applyBorder="1" applyAlignment="1" applyProtection="1">
      <alignment horizontal="center" vertical="center" wrapText="1"/>
    </xf>
    <xf numFmtId="164" fontId="1" fillId="2" borderId="39" xfId="0" applyNumberFormat="1" applyFont="1" applyFill="1" applyBorder="1" applyAlignment="1" applyProtection="1">
      <alignment horizontal="center" vertical="center" wrapText="1"/>
    </xf>
    <xf numFmtId="164" fontId="1" fillId="3" borderId="9" xfId="0" applyNumberFormat="1" applyFont="1" applyFill="1" applyBorder="1" applyAlignment="1" applyProtection="1">
      <alignment horizontal="center" vertical="center" wrapText="1"/>
    </xf>
    <xf numFmtId="164" fontId="1" fillId="3" borderId="39" xfId="0" applyNumberFormat="1" applyFont="1" applyFill="1" applyBorder="1" applyAlignment="1" applyProtection="1">
      <alignment horizontal="center" vertical="center" wrapText="1"/>
    </xf>
    <xf numFmtId="10" fontId="1" fillId="4" borderId="9" xfId="0" applyNumberFormat="1" applyFont="1" applyFill="1" applyBorder="1" applyAlignment="1" applyProtection="1">
      <alignment horizontal="center" vertical="center" wrapText="1"/>
    </xf>
    <xf numFmtId="10" fontId="1" fillId="4" borderId="39" xfId="0" applyNumberFormat="1" applyFont="1" applyFill="1" applyBorder="1" applyAlignment="1" applyProtection="1">
      <alignment horizontal="center" vertical="center" wrapText="1"/>
    </xf>
    <xf numFmtId="164" fontId="1" fillId="0" borderId="10" xfId="0" applyNumberFormat="1" applyFont="1" applyFill="1" applyBorder="1" applyAlignment="1" applyProtection="1">
      <alignment horizontal="center" vertical="top" wrapText="1"/>
    </xf>
    <xf numFmtId="164" fontId="1" fillId="0" borderId="12" xfId="0" applyNumberFormat="1" applyFont="1" applyFill="1" applyBorder="1" applyAlignment="1" applyProtection="1">
      <alignment horizontal="center" vertical="top" wrapText="1"/>
    </xf>
    <xf numFmtId="164" fontId="1" fillId="0" borderId="24" xfId="0" applyNumberFormat="1" applyFont="1" applyFill="1" applyBorder="1" applyAlignment="1" applyProtection="1">
      <alignment horizontal="center" vertical="top" wrapText="1"/>
    </xf>
    <xf numFmtId="2" fontId="2" fillId="0" borderId="66" xfId="0" applyNumberFormat="1" applyFont="1" applyFill="1" applyBorder="1" applyAlignment="1" applyProtection="1">
      <alignment horizontal="left" vertical="top" wrapText="1"/>
    </xf>
    <xf numFmtId="2" fontId="2" fillId="0" borderId="67" xfId="0" applyNumberFormat="1" applyFont="1" applyFill="1" applyBorder="1" applyAlignment="1" applyProtection="1">
      <alignment horizontal="left" vertical="top" wrapText="1"/>
    </xf>
    <xf numFmtId="2" fontId="2" fillId="0" borderId="63" xfId="0" applyNumberFormat="1" applyFont="1" applyFill="1" applyBorder="1" applyAlignment="1" applyProtection="1">
      <alignment horizontal="left" vertical="top" wrapText="1"/>
    </xf>
    <xf numFmtId="2" fontId="2" fillId="0" borderId="56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left" vertical="top" wrapText="1"/>
    </xf>
    <xf numFmtId="2" fontId="2" fillId="0" borderId="5" xfId="0" applyNumberFormat="1" applyFont="1" applyFill="1" applyBorder="1" applyAlignment="1" applyProtection="1">
      <alignment horizontal="left" vertical="top" wrapText="1"/>
    </xf>
    <xf numFmtId="2" fontId="2" fillId="0" borderId="57" xfId="0" applyNumberFormat="1" applyFont="1" applyFill="1" applyBorder="1" applyAlignment="1" applyProtection="1">
      <alignment horizontal="left" vertical="top" wrapText="1"/>
    </xf>
    <xf numFmtId="2" fontId="2" fillId="0" borderId="43" xfId="0" applyNumberFormat="1" applyFont="1" applyFill="1" applyBorder="1" applyAlignment="1" applyProtection="1">
      <alignment horizontal="left" vertical="top" wrapText="1"/>
    </xf>
    <xf numFmtId="2" fontId="2" fillId="0" borderId="58" xfId="0" applyNumberFormat="1" applyFont="1" applyFill="1" applyBorder="1" applyAlignment="1" applyProtection="1">
      <alignment horizontal="left" vertical="top" wrapText="1"/>
    </xf>
    <xf numFmtId="2" fontId="1" fillId="0" borderId="9" xfId="0" applyNumberFormat="1" applyFont="1" applyFill="1" applyBorder="1" applyAlignment="1" applyProtection="1">
      <alignment horizontal="center" vertical="top" wrapText="1"/>
    </xf>
    <xf numFmtId="2" fontId="1" fillId="0" borderId="29" xfId="0" applyNumberFormat="1" applyFont="1" applyFill="1" applyBorder="1" applyAlignment="1" applyProtection="1">
      <alignment horizontal="center" vertical="top"/>
    </xf>
    <xf numFmtId="2" fontId="1" fillId="0" borderId="39" xfId="0" applyNumberFormat="1" applyFont="1" applyFill="1" applyBorder="1" applyAlignment="1" applyProtection="1">
      <alignment horizontal="center" vertical="top"/>
    </xf>
    <xf numFmtId="2" fontId="1" fillId="0" borderId="64" xfId="0" applyNumberFormat="1" applyFont="1" applyFill="1" applyBorder="1" applyAlignment="1" applyProtection="1">
      <alignment horizontal="left" vertical="top"/>
    </xf>
    <xf numFmtId="2" fontId="1" fillId="0" borderId="21" xfId="0" applyNumberFormat="1" applyFont="1" applyFill="1" applyBorder="1" applyAlignment="1" applyProtection="1">
      <alignment horizontal="left" vertical="top"/>
    </xf>
    <xf numFmtId="2" fontId="1" fillId="0" borderId="68" xfId="0" applyNumberFormat="1" applyFont="1" applyFill="1" applyBorder="1" applyAlignment="1" applyProtection="1">
      <alignment horizontal="left" vertical="top"/>
    </xf>
    <xf numFmtId="2" fontId="1" fillId="0" borderId="55" xfId="0" applyNumberFormat="1" applyFont="1" applyFill="1" applyBorder="1" applyAlignment="1" applyProtection="1">
      <alignment horizontal="left" vertical="top" wrapText="1"/>
    </xf>
    <xf numFmtId="2" fontId="1" fillId="0" borderId="12" xfId="0" applyNumberFormat="1" applyFont="1" applyFill="1" applyBorder="1" applyAlignment="1" applyProtection="1">
      <alignment horizontal="left" vertical="top" wrapText="1"/>
    </xf>
    <xf numFmtId="2" fontId="1" fillId="0" borderId="24" xfId="0" applyNumberFormat="1" applyFont="1" applyFill="1" applyBorder="1" applyAlignment="1" applyProtection="1">
      <alignment horizontal="left" vertical="top" wrapText="1"/>
    </xf>
    <xf numFmtId="2" fontId="1" fillId="0" borderId="56" xfId="0" applyNumberFormat="1" applyFont="1" applyFill="1" applyBorder="1" applyAlignment="1" applyProtection="1">
      <alignment horizontal="left" vertical="top" wrapText="1"/>
    </xf>
    <xf numFmtId="2" fontId="1" fillId="0" borderId="0" xfId="0" applyNumberFormat="1" applyFont="1" applyFill="1" applyBorder="1" applyAlignment="1" applyProtection="1">
      <alignment horizontal="left" vertical="top" wrapText="1"/>
    </xf>
    <xf numFmtId="2" fontId="1" fillId="0" borderId="5" xfId="0" applyNumberFormat="1" applyFont="1" applyFill="1" applyBorder="1" applyAlignment="1" applyProtection="1">
      <alignment horizontal="left" vertical="top" wrapText="1"/>
    </xf>
    <xf numFmtId="2" fontId="1" fillId="0" borderId="57" xfId="0" applyNumberFormat="1" applyFont="1" applyFill="1" applyBorder="1" applyAlignment="1" applyProtection="1">
      <alignment horizontal="left" vertical="top" wrapText="1"/>
    </xf>
    <xf numFmtId="2" fontId="1" fillId="0" borderId="43" xfId="0" applyNumberFormat="1" applyFont="1" applyFill="1" applyBorder="1" applyAlignment="1" applyProtection="1">
      <alignment horizontal="left" vertical="top" wrapText="1"/>
    </xf>
    <xf numFmtId="2" fontId="1" fillId="0" borderId="58" xfId="0" applyNumberFormat="1" applyFont="1" applyFill="1" applyBorder="1" applyAlignment="1" applyProtection="1">
      <alignment horizontal="left" vertical="top" wrapText="1"/>
    </xf>
    <xf numFmtId="2" fontId="1" fillId="0" borderId="9" xfId="0" applyNumberFormat="1" applyFont="1" applyFill="1" applyBorder="1" applyAlignment="1" applyProtection="1">
      <alignment horizontal="center" vertical="top"/>
    </xf>
    <xf numFmtId="2" fontId="9" fillId="0" borderId="29" xfId="0" applyNumberFormat="1" applyFont="1" applyBorder="1" applyAlignment="1">
      <alignment horizontal="center" vertical="top"/>
    </xf>
    <xf numFmtId="2" fontId="9" fillId="0" borderId="39" xfId="0" applyNumberFormat="1" applyFont="1" applyBorder="1" applyAlignment="1">
      <alignment horizontal="center" vertical="top"/>
    </xf>
    <xf numFmtId="2" fontId="2" fillId="0" borderId="2" xfId="0" applyNumberFormat="1" applyFont="1" applyFill="1" applyBorder="1" applyAlignment="1" applyProtection="1">
      <alignment horizontal="left" vertical="center" wrapText="1"/>
    </xf>
    <xf numFmtId="2" fontId="2" fillId="0" borderId="21" xfId="0" applyNumberFormat="1" applyFont="1" applyFill="1" applyBorder="1" applyAlignment="1" applyProtection="1">
      <alignment horizontal="left" vertical="center" wrapText="1"/>
    </xf>
    <xf numFmtId="2" fontId="2" fillId="0" borderId="4" xfId="0" applyNumberFormat="1" applyFont="1" applyFill="1" applyBorder="1" applyAlignment="1" applyProtection="1">
      <alignment horizontal="left" vertical="center" wrapText="1"/>
    </xf>
    <xf numFmtId="2" fontId="2" fillId="0" borderId="57" xfId="0" applyNumberFormat="1" applyFont="1" applyFill="1" applyBorder="1" applyAlignment="1" applyProtection="1">
      <alignment horizontal="center" vertical="center" wrapText="1"/>
    </xf>
    <xf numFmtId="2" fontId="2" fillId="0" borderId="43" xfId="0" applyNumberFormat="1" applyFont="1" applyFill="1" applyBorder="1" applyAlignment="1" applyProtection="1">
      <alignment horizontal="center" vertical="center" wrapText="1"/>
    </xf>
    <xf numFmtId="2" fontId="2" fillId="0" borderId="61" xfId="0" applyNumberFormat="1" applyFont="1" applyFill="1" applyBorder="1" applyAlignment="1" applyProtection="1">
      <alignment horizontal="center" vertical="center" wrapText="1"/>
    </xf>
    <xf numFmtId="2" fontId="2" fillId="0" borderId="64" xfId="0" applyNumberFormat="1" applyFont="1" applyFill="1" applyBorder="1" applyAlignment="1" applyProtection="1">
      <alignment horizontal="left" vertical="center"/>
    </xf>
    <xf numFmtId="2" fontId="2" fillId="0" borderId="21" xfId="0" applyNumberFormat="1" applyFont="1" applyFill="1" applyBorder="1" applyAlignment="1" applyProtection="1">
      <alignment horizontal="left" vertical="center"/>
    </xf>
    <xf numFmtId="2" fontId="2" fillId="0" borderId="65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Fill="1" applyBorder="1" applyAlignment="1" applyProtection="1">
      <alignment horizontal="center" vertical="top" wrapText="1"/>
    </xf>
    <xf numFmtId="2" fontId="1" fillId="0" borderId="62" xfId="0" applyNumberFormat="1" applyFont="1" applyFill="1" applyBorder="1" applyAlignment="1" applyProtection="1">
      <alignment horizontal="center" vertical="top" wrapText="1"/>
    </xf>
    <xf numFmtId="0" fontId="9" fillId="0" borderId="62" xfId="0" applyFont="1" applyBorder="1" applyAlignment="1">
      <alignment horizontal="center" vertical="top" wrapText="1"/>
    </xf>
    <xf numFmtId="0" fontId="9" fillId="0" borderId="50" xfId="0" applyFont="1" applyBorder="1" applyAlignment="1">
      <alignment horizontal="center" vertical="top" wrapText="1"/>
    </xf>
    <xf numFmtId="2" fontId="1" fillId="0" borderId="9" xfId="0" applyNumberFormat="1" applyFont="1" applyFill="1" applyBorder="1" applyAlignment="1" applyProtection="1">
      <alignment horizontal="left" vertical="top" wrapText="1"/>
    </xf>
    <xf numFmtId="2" fontId="1" fillId="0" borderId="29" xfId="0" applyNumberFormat="1" applyFont="1" applyFill="1" applyBorder="1" applyAlignment="1" applyProtection="1">
      <alignment horizontal="left" vertical="top" wrapText="1"/>
    </xf>
    <xf numFmtId="2" fontId="1" fillId="0" borderId="39" xfId="0" applyNumberFormat="1" applyFont="1" applyFill="1" applyBorder="1" applyAlignment="1" applyProtection="1">
      <alignment horizontal="left" vertical="top" wrapText="1"/>
    </xf>
    <xf numFmtId="49" fontId="9" fillId="0" borderId="8" xfId="0" applyNumberFormat="1" applyFont="1" applyBorder="1" applyAlignment="1">
      <alignment horizontal="center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16" fontId="9" fillId="0" borderId="8" xfId="0" applyNumberFormat="1" applyFont="1" applyBorder="1" applyAlignment="1">
      <alignment horizontal="center" vertical="top" wrapText="1"/>
    </xf>
    <xf numFmtId="49" fontId="9" fillId="0" borderId="62" xfId="0" applyNumberFormat="1" applyFont="1" applyBorder="1" applyAlignment="1">
      <alignment horizontal="center" vertical="top" wrapText="1"/>
    </xf>
    <xf numFmtId="49" fontId="9" fillId="0" borderId="50" xfId="0" applyNumberFormat="1" applyFont="1" applyBorder="1" applyAlignment="1">
      <alignment horizontal="center" vertical="top" wrapText="1"/>
    </xf>
    <xf numFmtId="2" fontId="2" fillId="0" borderId="2" xfId="0" applyNumberFormat="1" applyFont="1" applyFill="1" applyBorder="1" applyAlignment="1" applyProtection="1">
      <alignment horizontal="center" vertical="center" wrapText="1"/>
    </xf>
    <xf numFmtId="2" fontId="2" fillId="0" borderId="21" xfId="0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horizontal="justify" vertical="top" wrapText="1"/>
    </xf>
    <xf numFmtId="0" fontId="9" fillId="0" borderId="29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9" fillId="0" borderId="63" xfId="0" applyFont="1" applyBorder="1" applyAlignment="1">
      <alignment horizontal="justify" vertical="top" wrapText="1"/>
    </xf>
    <xf numFmtId="0" fontId="9" fillId="0" borderId="5" xfId="0" applyFont="1" applyBorder="1" applyAlignment="1">
      <alignment vertical="top" wrapText="1"/>
    </xf>
    <xf numFmtId="0" fontId="9" fillId="0" borderId="58" xfId="0" applyFont="1" applyBorder="1" applyAlignment="1">
      <alignment vertical="top" wrapText="1"/>
    </xf>
    <xf numFmtId="0" fontId="1" fillId="0" borderId="8" xfId="0" applyNumberFormat="1" applyFont="1" applyFill="1" applyBorder="1" applyAlignment="1" applyProtection="1">
      <alignment horizontal="center" vertical="top" wrapText="1"/>
    </xf>
    <xf numFmtId="0" fontId="9" fillId="0" borderId="62" xfId="0" applyNumberFormat="1" applyFont="1" applyBorder="1" applyAlignment="1">
      <alignment horizontal="center" vertical="top" wrapText="1"/>
    </xf>
    <xf numFmtId="0" fontId="9" fillId="0" borderId="50" xfId="0" applyNumberFormat="1" applyFont="1" applyBorder="1" applyAlignment="1">
      <alignment horizontal="center" vertical="top" wrapText="1"/>
    </xf>
    <xf numFmtId="2" fontId="1" fillId="0" borderId="59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 applyProtection="1">
      <alignment horizontal="left" wrapText="1"/>
    </xf>
    <xf numFmtId="0" fontId="9" fillId="0" borderId="0" xfId="0" applyFont="1" applyFill="1" applyAlignment="1">
      <alignment horizontal="left" wrapText="1"/>
    </xf>
    <xf numFmtId="0" fontId="1" fillId="0" borderId="9" xfId="0" applyFont="1" applyFill="1" applyBorder="1" applyAlignment="1" applyProtection="1">
      <alignment horizontal="justify" vertical="top"/>
    </xf>
    <xf numFmtId="0" fontId="0" fillId="0" borderId="29" xfId="0" applyBorder="1" applyAlignment="1">
      <alignment horizontal="justify" vertical="top"/>
    </xf>
    <xf numFmtId="0" fontId="0" fillId="0" borderId="39" xfId="0" applyBorder="1" applyAlignment="1">
      <alignment horizontal="justify" vertical="top"/>
    </xf>
    <xf numFmtId="0" fontId="1" fillId="0" borderId="24" xfId="0" applyFont="1" applyFill="1" applyBorder="1" applyAlignment="1" applyProtection="1">
      <alignment horizontal="justify" vertical="top" wrapText="1"/>
    </xf>
    <xf numFmtId="0" fontId="0" fillId="0" borderId="5" xfId="0" applyBorder="1" applyAlignment="1">
      <alignment horizontal="justify" vertical="top"/>
    </xf>
    <xf numFmtId="0" fontId="0" fillId="0" borderId="60" xfId="0" applyBorder="1" applyAlignment="1">
      <alignment horizontal="justify" vertical="top"/>
    </xf>
    <xf numFmtId="2" fontId="2" fillId="0" borderId="57" xfId="0" applyNumberFormat="1" applyFont="1" applyFill="1" applyBorder="1" applyAlignment="1" applyProtection="1">
      <alignment horizontal="left" vertical="top"/>
    </xf>
    <xf numFmtId="2" fontId="2" fillId="0" borderId="43" xfId="0" applyNumberFormat="1" applyFont="1" applyFill="1" applyBorder="1" applyAlignment="1" applyProtection="1">
      <alignment horizontal="left" vertical="top"/>
    </xf>
    <xf numFmtId="2" fontId="2" fillId="0" borderId="61" xfId="0" applyNumberFormat="1" applyFont="1" applyFill="1" applyBorder="1" applyAlignment="1" applyProtection="1">
      <alignment horizontal="left" vertical="top"/>
    </xf>
    <xf numFmtId="0" fontId="5" fillId="0" borderId="76" xfId="0" applyFont="1" applyBorder="1" applyAlignment="1">
      <alignment horizontal="center" vertical="top" wrapText="1"/>
    </xf>
    <xf numFmtId="0" fontId="5" fillId="0" borderId="77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3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top" wrapText="1"/>
    </xf>
    <xf numFmtId="0" fontId="5" fillId="0" borderId="7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3" fillId="0" borderId="72" xfId="0" applyNumberFormat="1" applyFont="1" applyBorder="1" applyAlignment="1">
      <alignment horizontal="center" vertical="top" wrapText="1"/>
    </xf>
    <xf numFmtId="3" fontId="3" fillId="0" borderId="50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67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74" xfId="0" applyFont="1" applyBorder="1" applyAlignment="1">
      <alignment horizontal="center" vertical="top" wrapText="1"/>
    </xf>
    <xf numFmtId="0" fontId="3" fillId="0" borderId="75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29" xfId="0" applyNumberFormat="1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39" xfId="0" applyFont="1" applyBorder="1" applyAlignment="1">
      <alignment horizontal="center" vertical="top"/>
    </xf>
    <xf numFmtId="0" fontId="1" fillId="0" borderId="29" xfId="0" applyFont="1" applyFill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center" vertical="top"/>
    </xf>
    <xf numFmtId="0" fontId="1" fillId="0" borderId="39" xfId="0" applyNumberFormat="1" applyFont="1" applyBorder="1" applyAlignment="1">
      <alignment horizontal="center" vertical="top"/>
    </xf>
    <xf numFmtId="0" fontId="1" fillId="0" borderId="33" xfId="0" applyFont="1" applyFill="1" applyBorder="1" applyAlignment="1">
      <alignment horizontal="left" vertical="top" wrapText="1"/>
    </xf>
    <xf numFmtId="0" fontId="1" fillId="0" borderId="78" xfId="0" applyFont="1" applyFill="1" applyBorder="1" applyAlignment="1">
      <alignment horizontal="left" vertical="top" wrapText="1"/>
    </xf>
    <xf numFmtId="0" fontId="1" fillId="0" borderId="79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945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R83" sqref="AR83"/>
    </sheetView>
  </sheetViews>
  <sheetFormatPr defaultRowHeight="15.75"/>
  <cols>
    <col min="1" max="1" width="7" style="1" customWidth="1"/>
    <col min="2" max="2" width="15.85546875" style="1" customWidth="1"/>
    <col min="3" max="3" width="20.28515625" style="1" customWidth="1"/>
    <col min="4" max="4" width="20.7109375" style="2" customWidth="1"/>
    <col min="5" max="5" width="11.42578125" style="113" customWidth="1"/>
    <col min="6" max="6" width="9.5703125" style="114" customWidth="1"/>
    <col min="7" max="7" width="12.5703125" style="115" customWidth="1"/>
    <col min="8" max="8" width="9" style="116" customWidth="1"/>
    <col min="9" max="9" width="10.42578125" style="117" customWidth="1"/>
    <col min="10" max="10" width="10.140625" style="118" customWidth="1"/>
    <col min="11" max="11" width="9.42578125" style="116" customWidth="1"/>
    <col min="12" max="12" width="8" style="117" customWidth="1"/>
    <col min="13" max="13" width="11.5703125" style="118" customWidth="1"/>
    <col min="14" max="14" width="10.140625" style="116" customWidth="1"/>
    <col min="15" max="15" width="11.5703125" style="117" customWidth="1"/>
    <col min="16" max="16" width="5.140625" style="118" customWidth="1"/>
    <col min="17" max="17" width="9.5703125" style="116" hidden="1" customWidth="1"/>
    <col min="18" max="18" width="8.7109375" style="117" hidden="1" customWidth="1"/>
    <col min="19" max="19" width="8.140625" style="118" hidden="1" customWidth="1"/>
    <col min="20" max="20" width="8.5703125" style="116" hidden="1" customWidth="1"/>
    <col min="21" max="21" width="7.5703125" style="117" hidden="1" customWidth="1"/>
    <col min="22" max="22" width="6.85546875" style="118" hidden="1" customWidth="1"/>
    <col min="23" max="23" width="10" style="116" hidden="1" customWidth="1"/>
    <col min="24" max="24" width="11" style="117" hidden="1" customWidth="1"/>
    <col min="25" max="25" width="7.28515625" style="118" hidden="1" customWidth="1"/>
    <col min="26" max="26" width="9.42578125" style="116" hidden="1" customWidth="1"/>
    <col min="27" max="27" width="5.85546875" style="1" hidden="1" customWidth="1"/>
    <col min="28" max="28" width="6.85546875" style="1" hidden="1" customWidth="1"/>
    <col min="29" max="29" width="6.85546875" style="117" hidden="1" customWidth="1"/>
    <col min="30" max="30" width="13" style="118" hidden="1" customWidth="1"/>
    <col min="31" max="31" width="12" style="116" hidden="1" customWidth="1"/>
    <col min="32" max="32" width="10.42578125" style="1" hidden="1" customWidth="1"/>
    <col min="33" max="33" width="9.140625" style="1" hidden="1" customWidth="1"/>
    <col min="34" max="34" width="8" style="117" customWidth="1"/>
    <col min="35" max="35" width="7.5703125" style="118" customWidth="1"/>
    <col min="36" max="36" width="8" style="116" customWidth="1"/>
    <col min="37" max="37" width="6" style="1" hidden="1" customWidth="1"/>
    <col min="38" max="38" width="7.28515625" style="1" hidden="1" customWidth="1"/>
    <col min="39" max="39" width="7.85546875" style="117" customWidth="1"/>
    <col min="40" max="40" width="11.5703125" style="118" customWidth="1"/>
    <col min="41" max="41" width="8.140625" style="116" customWidth="1"/>
    <col min="42" max="42" width="6.42578125" style="1" hidden="1" customWidth="1"/>
    <col min="43" max="43" width="0.7109375" style="1" hidden="1" customWidth="1"/>
    <col min="44" max="44" width="7.7109375" style="117" customWidth="1"/>
    <col min="45" max="45" width="15.42578125" style="118" customWidth="1"/>
    <col min="46" max="46" width="7" style="116" customWidth="1"/>
    <col min="47" max="47" width="5" style="1" hidden="1" customWidth="1"/>
    <col min="48" max="48" width="7.140625" style="1" hidden="1" customWidth="1"/>
    <col min="49" max="49" width="7.140625" style="117" customWidth="1"/>
    <col min="50" max="50" width="10.7109375" style="118" customWidth="1"/>
    <col min="51" max="51" width="9.85546875" style="116" customWidth="1"/>
    <col min="52" max="52" width="11.85546875" style="117" customWidth="1"/>
    <col min="53" max="53" width="11.5703125" style="118" customWidth="1"/>
    <col min="54" max="54" width="18.7109375" style="4" customWidth="1"/>
    <col min="55" max="16384" width="9.140625" style="4"/>
  </cols>
  <sheetData>
    <row r="1" spans="1:54"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C1" s="1"/>
      <c r="AD1" s="1"/>
      <c r="AE1" s="1"/>
      <c r="AH1" s="1"/>
      <c r="AI1" s="1"/>
      <c r="AJ1" s="1"/>
      <c r="AM1" s="1"/>
      <c r="AN1" s="1"/>
      <c r="AO1" s="1"/>
      <c r="AR1" s="1"/>
      <c r="AS1" s="1"/>
      <c r="AT1" s="1"/>
      <c r="AW1" s="1"/>
      <c r="AX1" s="1"/>
      <c r="AY1" s="1"/>
      <c r="AZ1" s="1"/>
      <c r="BA1" s="1"/>
      <c r="BB1" s="5" t="s">
        <v>0</v>
      </c>
    </row>
    <row r="2" spans="1:54" ht="24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</row>
    <row r="3" spans="1:54" s="6" customFormat="1" ht="17.25" customHeight="1">
      <c r="A3" s="177" t="s">
        <v>79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</row>
    <row r="4" spans="1:54" s="6" customFormat="1" ht="24" customHeight="1">
      <c r="A4" s="178" t="s">
        <v>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</row>
    <row r="5" spans="1:54" ht="16.5" thickBo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7"/>
      <c r="AQ5" s="7"/>
      <c r="AR5" s="7"/>
      <c r="AS5" s="7"/>
      <c r="AT5" s="4"/>
      <c r="AU5" s="4"/>
      <c r="AV5" s="4"/>
      <c r="AW5" s="4"/>
      <c r="AX5" s="4"/>
      <c r="AY5" s="8"/>
      <c r="AZ5" s="8"/>
      <c r="BA5" s="8"/>
      <c r="BB5" s="9" t="s">
        <v>3</v>
      </c>
    </row>
    <row r="6" spans="1:54" ht="26.25" customHeight="1">
      <c r="A6" s="180" t="s">
        <v>4</v>
      </c>
      <c r="B6" s="183" t="s">
        <v>5</v>
      </c>
      <c r="C6" s="183" t="s">
        <v>6</v>
      </c>
      <c r="D6" s="183" t="s">
        <v>7</v>
      </c>
      <c r="E6" s="186" t="s">
        <v>8</v>
      </c>
      <c r="F6" s="187"/>
      <c r="G6" s="188"/>
      <c r="H6" s="189" t="s">
        <v>9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1"/>
      <c r="BB6" s="197" t="s">
        <v>10</v>
      </c>
    </row>
    <row r="7" spans="1:54" ht="28.5" customHeight="1">
      <c r="A7" s="181"/>
      <c r="B7" s="184"/>
      <c r="C7" s="184"/>
      <c r="D7" s="184"/>
      <c r="E7" s="200" t="s">
        <v>107</v>
      </c>
      <c r="F7" s="202" t="s">
        <v>11</v>
      </c>
      <c r="G7" s="204" t="s">
        <v>12</v>
      </c>
      <c r="H7" s="206" t="s">
        <v>13</v>
      </c>
      <c r="I7" s="207"/>
      <c r="J7" s="208"/>
      <c r="K7" s="206" t="s">
        <v>14</v>
      </c>
      <c r="L7" s="207"/>
      <c r="M7" s="208"/>
      <c r="N7" s="192" t="s">
        <v>15</v>
      </c>
      <c r="O7" s="193"/>
      <c r="P7" s="196"/>
      <c r="Q7" s="192" t="s">
        <v>16</v>
      </c>
      <c r="R7" s="193"/>
      <c r="S7" s="196"/>
      <c r="T7" s="192" t="s">
        <v>17</v>
      </c>
      <c r="U7" s="193"/>
      <c r="V7" s="196"/>
      <c r="W7" s="192" t="s">
        <v>18</v>
      </c>
      <c r="X7" s="193"/>
      <c r="Y7" s="196"/>
      <c r="Z7" s="192" t="s">
        <v>19</v>
      </c>
      <c r="AA7" s="193"/>
      <c r="AB7" s="193"/>
      <c r="AC7" s="194"/>
      <c r="AD7" s="195"/>
      <c r="AE7" s="192" t="s">
        <v>20</v>
      </c>
      <c r="AF7" s="193"/>
      <c r="AG7" s="193"/>
      <c r="AH7" s="194"/>
      <c r="AI7" s="195"/>
      <c r="AJ7" s="192" t="s">
        <v>21</v>
      </c>
      <c r="AK7" s="193"/>
      <c r="AL7" s="193"/>
      <c r="AM7" s="194"/>
      <c r="AN7" s="195"/>
      <c r="AO7" s="192" t="s">
        <v>22</v>
      </c>
      <c r="AP7" s="193"/>
      <c r="AQ7" s="193"/>
      <c r="AR7" s="194"/>
      <c r="AS7" s="195"/>
      <c r="AT7" s="192" t="s">
        <v>23</v>
      </c>
      <c r="AU7" s="193"/>
      <c r="AV7" s="193"/>
      <c r="AW7" s="194"/>
      <c r="AX7" s="195"/>
      <c r="AY7" s="192" t="s">
        <v>24</v>
      </c>
      <c r="AZ7" s="193"/>
      <c r="BA7" s="196"/>
      <c r="BB7" s="198"/>
    </row>
    <row r="8" spans="1:54" ht="56.25" customHeight="1">
      <c r="A8" s="182"/>
      <c r="B8" s="185"/>
      <c r="C8" s="185"/>
      <c r="D8" s="185"/>
      <c r="E8" s="201"/>
      <c r="F8" s="203"/>
      <c r="G8" s="205"/>
      <c r="H8" s="10" t="s">
        <v>25</v>
      </c>
      <c r="I8" s="11" t="s">
        <v>26</v>
      </c>
      <c r="J8" s="12" t="s">
        <v>12</v>
      </c>
      <c r="K8" s="13" t="s">
        <v>25</v>
      </c>
      <c r="L8" s="11" t="s">
        <v>26</v>
      </c>
      <c r="M8" s="12" t="s">
        <v>12</v>
      </c>
      <c r="N8" s="14" t="s">
        <v>25</v>
      </c>
      <c r="O8" s="11" t="s">
        <v>26</v>
      </c>
      <c r="P8" s="15" t="s">
        <v>12</v>
      </c>
      <c r="Q8" s="16" t="s">
        <v>25</v>
      </c>
      <c r="R8" s="11" t="s">
        <v>26</v>
      </c>
      <c r="S8" s="15" t="s">
        <v>12</v>
      </c>
      <c r="T8" s="16" t="s">
        <v>25</v>
      </c>
      <c r="U8" s="11" t="s">
        <v>26</v>
      </c>
      <c r="V8" s="15" t="s">
        <v>12</v>
      </c>
      <c r="W8" s="16" t="s">
        <v>25</v>
      </c>
      <c r="X8" s="11" t="s">
        <v>26</v>
      </c>
      <c r="Y8" s="15" t="s">
        <v>12</v>
      </c>
      <c r="Z8" s="16" t="s">
        <v>25</v>
      </c>
      <c r="AA8" s="17" t="s">
        <v>26</v>
      </c>
      <c r="AB8" s="18" t="s">
        <v>12</v>
      </c>
      <c r="AC8" s="11" t="s">
        <v>26</v>
      </c>
      <c r="AD8" s="15" t="s">
        <v>12</v>
      </c>
      <c r="AE8" s="16" t="s">
        <v>25</v>
      </c>
      <c r="AF8" s="19" t="s">
        <v>26</v>
      </c>
      <c r="AG8" s="18" t="s">
        <v>12</v>
      </c>
      <c r="AH8" s="11" t="s">
        <v>26</v>
      </c>
      <c r="AI8" s="15" t="s">
        <v>12</v>
      </c>
      <c r="AJ8" s="16" t="s">
        <v>25</v>
      </c>
      <c r="AK8" s="19" t="s">
        <v>26</v>
      </c>
      <c r="AL8" s="18" t="s">
        <v>12</v>
      </c>
      <c r="AM8" s="11" t="s">
        <v>26</v>
      </c>
      <c r="AN8" s="15" t="s">
        <v>12</v>
      </c>
      <c r="AO8" s="16" t="s">
        <v>25</v>
      </c>
      <c r="AP8" s="19" t="s">
        <v>26</v>
      </c>
      <c r="AQ8" s="18" t="s">
        <v>12</v>
      </c>
      <c r="AR8" s="11" t="s">
        <v>26</v>
      </c>
      <c r="AS8" s="15" t="s">
        <v>12</v>
      </c>
      <c r="AT8" s="16" t="s">
        <v>25</v>
      </c>
      <c r="AU8" s="19" t="s">
        <v>26</v>
      </c>
      <c r="AV8" s="18" t="s">
        <v>12</v>
      </c>
      <c r="AW8" s="11" t="s">
        <v>26</v>
      </c>
      <c r="AX8" s="15" t="s">
        <v>12</v>
      </c>
      <c r="AY8" s="16" t="s">
        <v>25</v>
      </c>
      <c r="AZ8" s="11" t="s">
        <v>26</v>
      </c>
      <c r="BA8" s="15" t="s">
        <v>12</v>
      </c>
      <c r="BB8" s="199"/>
    </row>
    <row r="9" spans="1:54" ht="16.5" thickBot="1">
      <c r="A9" s="20">
        <v>1</v>
      </c>
      <c r="B9" s="21">
        <v>2</v>
      </c>
      <c r="C9" s="21">
        <v>3</v>
      </c>
      <c r="D9" s="21">
        <v>4</v>
      </c>
      <c r="E9" s="22">
        <v>5</v>
      </c>
      <c r="F9" s="23">
        <v>6</v>
      </c>
      <c r="G9" s="24">
        <v>7</v>
      </c>
      <c r="H9" s="25">
        <v>8</v>
      </c>
      <c r="I9" s="26">
        <v>9</v>
      </c>
      <c r="J9" s="27">
        <v>10</v>
      </c>
      <c r="K9" s="28">
        <v>11</v>
      </c>
      <c r="L9" s="23">
        <v>12</v>
      </c>
      <c r="M9" s="27">
        <v>13</v>
      </c>
      <c r="N9" s="28">
        <v>14</v>
      </c>
      <c r="O9" s="23">
        <v>15</v>
      </c>
      <c r="P9" s="27">
        <v>16</v>
      </c>
      <c r="Q9" s="28">
        <v>17</v>
      </c>
      <c r="R9" s="23">
        <v>18</v>
      </c>
      <c r="S9" s="29">
        <v>19</v>
      </c>
      <c r="T9" s="28">
        <v>20</v>
      </c>
      <c r="U9" s="23">
        <v>21</v>
      </c>
      <c r="V9" s="29">
        <v>22</v>
      </c>
      <c r="W9" s="28">
        <v>23</v>
      </c>
      <c r="X9" s="23">
        <v>24</v>
      </c>
      <c r="Y9" s="29">
        <v>25</v>
      </c>
      <c r="Z9" s="28">
        <v>26</v>
      </c>
      <c r="AA9" s="30">
        <v>24</v>
      </c>
      <c r="AB9" s="31">
        <v>25</v>
      </c>
      <c r="AC9" s="23">
        <v>27</v>
      </c>
      <c r="AD9" s="27">
        <v>28</v>
      </c>
      <c r="AE9" s="32">
        <v>29</v>
      </c>
      <c r="AF9" s="33">
        <v>30</v>
      </c>
      <c r="AG9" s="31">
        <v>31</v>
      </c>
      <c r="AH9" s="23">
        <v>30</v>
      </c>
      <c r="AI9" s="27">
        <v>31</v>
      </c>
      <c r="AJ9" s="32">
        <v>32</v>
      </c>
      <c r="AK9" s="33">
        <v>33</v>
      </c>
      <c r="AL9" s="31">
        <v>34</v>
      </c>
      <c r="AM9" s="23">
        <v>33</v>
      </c>
      <c r="AN9" s="27">
        <v>34</v>
      </c>
      <c r="AO9" s="32">
        <v>35</v>
      </c>
      <c r="AP9" s="33">
        <v>36</v>
      </c>
      <c r="AQ9" s="31">
        <v>37</v>
      </c>
      <c r="AR9" s="23">
        <v>36</v>
      </c>
      <c r="AS9" s="27">
        <v>37</v>
      </c>
      <c r="AT9" s="32">
        <v>38</v>
      </c>
      <c r="AU9" s="33">
        <v>39</v>
      </c>
      <c r="AV9" s="31">
        <v>40</v>
      </c>
      <c r="AW9" s="23">
        <v>39</v>
      </c>
      <c r="AX9" s="27">
        <v>40</v>
      </c>
      <c r="AY9" s="25">
        <v>41</v>
      </c>
      <c r="AZ9" s="34">
        <v>42</v>
      </c>
      <c r="BA9" s="29">
        <v>43</v>
      </c>
      <c r="BB9" s="35">
        <v>44</v>
      </c>
    </row>
    <row r="10" spans="1:54" ht="19.5" customHeight="1" thickBot="1">
      <c r="A10" s="209"/>
      <c r="B10" s="210"/>
      <c r="C10" s="211"/>
      <c r="D10" s="36" t="s">
        <v>27</v>
      </c>
      <c r="E10" s="89">
        <f t="shared" ref="E10:E16" si="0">H10+K10+N10+Q10+T10+W10+Z10+AE10+AJ10+AO10+AT10+AY10</f>
        <v>214.99999999999997</v>
      </c>
      <c r="F10" s="38">
        <f t="shared" ref="F10:F16" si="1">I10+L10+O10+R10+U10+X10+AC10+AH10+AM10+AR10+AW10+AZ10</f>
        <v>162.39999999999998</v>
      </c>
      <c r="G10" s="128">
        <f t="shared" ref="G10:G31" si="2">(F10/E10)*100</f>
        <v>75.534883720930239</v>
      </c>
      <c r="H10" s="125">
        <f>SUM(H11:H16)</f>
        <v>0</v>
      </c>
      <c r="I10" s="126">
        <f>SUM(I11:I16)</f>
        <v>0</v>
      </c>
      <c r="J10" s="128" t="e">
        <f>(I10/H10)*100</f>
        <v>#DIV/0!</v>
      </c>
      <c r="K10" s="125">
        <f>SUM(K11:K16)</f>
        <v>0</v>
      </c>
      <c r="L10" s="126">
        <f>SUM(L11:L16)</f>
        <v>0</v>
      </c>
      <c r="M10" s="128" t="e">
        <f>(L10/K10)*100</f>
        <v>#DIV/0!</v>
      </c>
      <c r="N10" s="125">
        <f>SUM(N11:N16)</f>
        <v>5</v>
      </c>
      <c r="O10" s="126">
        <f>SUM(O11:O16)</f>
        <v>5</v>
      </c>
      <c r="P10" s="128">
        <f>(O10/N10)*100</f>
        <v>100</v>
      </c>
      <c r="Q10" s="125">
        <f>SUM(Q11:Q16)</f>
        <v>53.8</v>
      </c>
      <c r="R10" s="126">
        <f>SUM(R11:R16)</f>
        <v>53.8</v>
      </c>
      <c r="S10" s="128">
        <f>(R10/Q10)*100</f>
        <v>100</v>
      </c>
      <c r="T10" s="125">
        <f>SUM(T11:T16)</f>
        <v>0</v>
      </c>
      <c r="U10" s="126">
        <f>SUM(U11:U16)</f>
        <v>0</v>
      </c>
      <c r="V10" s="128" t="e">
        <f>(U10/T10)*100</f>
        <v>#DIV/0!</v>
      </c>
      <c r="W10" s="125">
        <f>SUM(W11:W16)</f>
        <v>76.8</v>
      </c>
      <c r="X10" s="126">
        <f>SUM(X11:X16)</f>
        <v>71.8</v>
      </c>
      <c r="Y10" s="128">
        <f>(X10/W10)*100</f>
        <v>93.489583333333343</v>
      </c>
      <c r="Z10" s="125">
        <f>SUM(Z11:Z16)</f>
        <v>15</v>
      </c>
      <c r="AA10" s="37"/>
      <c r="AB10" s="37"/>
      <c r="AC10" s="126">
        <f>SUM(AC11:AC16)</f>
        <v>15</v>
      </c>
      <c r="AD10" s="128">
        <f t="shared" ref="AD10:AD16" si="3">(AC10/Z10)*100</f>
        <v>100</v>
      </c>
      <c r="AE10" s="125">
        <f>SUM(AE11:AE16)</f>
        <v>5.6</v>
      </c>
      <c r="AF10" s="37"/>
      <c r="AG10" s="37"/>
      <c r="AH10" s="126">
        <f>SUM(AH11:AH16)</f>
        <v>5.6</v>
      </c>
      <c r="AI10" s="128" t="e">
        <f>(AH10/AG10)*100</f>
        <v>#DIV/0!</v>
      </c>
      <c r="AJ10" s="125">
        <f>SUM(AJ11:AJ16)</f>
        <v>5.6</v>
      </c>
      <c r="AK10" s="37"/>
      <c r="AL10" s="37"/>
      <c r="AM10" s="126">
        <f>SUM(AM11:AM16)</f>
        <v>5.6</v>
      </c>
      <c r="AN10" s="128">
        <f t="shared" ref="AN10:AN16" si="4">(AM10/AJ10)*100</f>
        <v>100</v>
      </c>
      <c r="AO10" s="125">
        <f>SUM(AO11:AO16)</f>
        <v>5.6</v>
      </c>
      <c r="AP10" s="37"/>
      <c r="AQ10" s="37"/>
      <c r="AR10" s="126">
        <f>SUM(AR11:AR16)</f>
        <v>5.6</v>
      </c>
      <c r="AS10" s="128">
        <f t="shared" ref="AS10:AS31" si="5">(AR10/AO10)*100</f>
        <v>100</v>
      </c>
      <c r="AT10" s="125">
        <f>SUM(AT11:AT16)</f>
        <v>40.6</v>
      </c>
      <c r="AU10" s="37"/>
      <c r="AV10" s="37"/>
      <c r="AW10" s="126">
        <f>SUM(AW11:AW16)</f>
        <v>0</v>
      </c>
      <c r="AX10" s="128">
        <f t="shared" ref="AX10:AX16" si="6">(AW10/AT10)*100</f>
        <v>0</v>
      </c>
      <c r="AY10" s="125">
        <f>SUM(AY11:AY16)</f>
        <v>7</v>
      </c>
      <c r="AZ10" s="126">
        <f>SUM(AZ11:AZ16)</f>
        <v>0</v>
      </c>
      <c r="BA10" s="128">
        <f>(AZ10/AY10)*100</f>
        <v>0</v>
      </c>
      <c r="BB10" s="218"/>
    </row>
    <row r="11" spans="1:54" ht="39" customHeight="1" thickBot="1">
      <c r="A11" s="212"/>
      <c r="B11" s="213"/>
      <c r="C11" s="214"/>
      <c r="D11" s="39" t="s">
        <v>28</v>
      </c>
      <c r="E11" s="89">
        <f t="shared" si="0"/>
        <v>0</v>
      </c>
      <c r="F11" s="38">
        <f t="shared" si="1"/>
        <v>0</v>
      </c>
      <c r="G11" s="128" t="e">
        <f t="shared" si="2"/>
        <v>#DIV/0!</v>
      </c>
      <c r="H11" s="40">
        <f>H26</f>
        <v>0</v>
      </c>
      <c r="I11" s="41">
        <f>I26</f>
        <v>0</v>
      </c>
      <c r="J11" s="128" t="e">
        <f t="shared" ref="J11:J16" si="7">(I11/H11)*100</f>
        <v>#DIV/0!</v>
      </c>
      <c r="K11" s="40">
        <f t="shared" ref="K11:L16" si="8">K26</f>
        <v>0</v>
      </c>
      <c r="L11" s="41">
        <f t="shared" si="8"/>
        <v>0</v>
      </c>
      <c r="M11" s="128" t="e">
        <f t="shared" ref="M11:M16" si="9">(L11/K11)*100</f>
        <v>#DIV/0!</v>
      </c>
      <c r="N11" s="40">
        <f t="shared" ref="N11:O16" si="10">N26</f>
        <v>0</v>
      </c>
      <c r="O11" s="41">
        <f t="shared" si="10"/>
        <v>0</v>
      </c>
      <c r="P11" s="128" t="e">
        <f t="shared" ref="P11:P16" si="11">(O11/N11)*100</f>
        <v>#DIV/0!</v>
      </c>
      <c r="Q11" s="40">
        <f t="shared" ref="Q11:R16" si="12">Q26</f>
        <v>0</v>
      </c>
      <c r="R11" s="41">
        <f t="shared" si="12"/>
        <v>0</v>
      </c>
      <c r="S11" s="128" t="e">
        <f t="shared" ref="S11:S16" si="13">(R11/Q11)*100</f>
        <v>#DIV/0!</v>
      </c>
      <c r="T11" s="40">
        <f t="shared" ref="T11:U16" si="14">T26</f>
        <v>0</v>
      </c>
      <c r="U11" s="41">
        <f t="shared" si="14"/>
        <v>0</v>
      </c>
      <c r="V11" s="128" t="e">
        <f t="shared" ref="V11:V16" si="15">(U11/T11)*100</f>
        <v>#DIV/0!</v>
      </c>
      <c r="W11" s="40">
        <f t="shared" ref="W11:X16" si="16">W26</f>
        <v>0</v>
      </c>
      <c r="X11" s="41">
        <f t="shared" si="16"/>
        <v>0</v>
      </c>
      <c r="Y11" s="128" t="e">
        <f t="shared" ref="Y11:Y16" si="17">(X11/W11)*100</f>
        <v>#DIV/0!</v>
      </c>
      <c r="Z11" s="40">
        <f t="shared" ref="Z11:Z16" si="18">Z26</f>
        <v>0</v>
      </c>
      <c r="AA11" s="44"/>
      <c r="AB11" s="45"/>
      <c r="AC11" s="41">
        <f t="shared" ref="AC11:AC16" si="19">AC26</f>
        <v>0</v>
      </c>
      <c r="AD11" s="128" t="e">
        <f t="shared" si="3"/>
        <v>#DIV/0!</v>
      </c>
      <c r="AE11" s="40">
        <f t="shared" ref="AE11:AE16" si="20">AE26</f>
        <v>0</v>
      </c>
      <c r="AF11" s="44"/>
      <c r="AG11" s="47"/>
      <c r="AH11" s="41">
        <f t="shared" ref="AH11:AH16" si="21">AH26</f>
        <v>0</v>
      </c>
      <c r="AI11" s="128" t="e">
        <f t="shared" ref="AI11:AI16" si="22">(AH11/AG11)*100</f>
        <v>#DIV/0!</v>
      </c>
      <c r="AJ11" s="40">
        <f t="shared" ref="AJ11:AJ16" si="23">AJ26</f>
        <v>0</v>
      </c>
      <c r="AK11" s="44"/>
      <c r="AL11" s="45"/>
      <c r="AM11" s="41">
        <f t="shared" ref="AM11:AM16" si="24">AM26</f>
        <v>0</v>
      </c>
      <c r="AN11" s="128" t="e">
        <f t="shared" si="4"/>
        <v>#DIV/0!</v>
      </c>
      <c r="AO11" s="40">
        <f t="shared" ref="AO11:AO16" si="25">AO26</f>
        <v>0</v>
      </c>
      <c r="AP11" s="44"/>
      <c r="AQ11" s="45"/>
      <c r="AR11" s="41">
        <f t="shared" ref="AR11:AR16" si="26">AR26</f>
        <v>0</v>
      </c>
      <c r="AS11" s="128" t="e">
        <f t="shared" si="5"/>
        <v>#DIV/0!</v>
      </c>
      <c r="AT11" s="40">
        <f t="shared" ref="AT11:AT16" si="27">AT26</f>
        <v>0</v>
      </c>
      <c r="AU11" s="49"/>
      <c r="AV11" s="49"/>
      <c r="AW11" s="41">
        <f t="shared" ref="AW11:AW16" si="28">AW26</f>
        <v>0</v>
      </c>
      <c r="AX11" s="128" t="e">
        <f t="shared" si="6"/>
        <v>#DIV/0!</v>
      </c>
      <c r="AY11" s="40">
        <f>AY26</f>
        <v>0</v>
      </c>
      <c r="AZ11" s="41">
        <f>AZ26</f>
        <v>0</v>
      </c>
      <c r="BA11" s="128" t="e">
        <f t="shared" ref="BA11:BA16" si="29">(AZ11/AY11)*100</f>
        <v>#DIV/0!</v>
      </c>
      <c r="BB11" s="219"/>
    </row>
    <row r="12" spans="1:54" ht="42" customHeight="1" thickBot="1">
      <c r="A12" s="212"/>
      <c r="B12" s="213"/>
      <c r="C12" s="214"/>
      <c r="D12" s="50" t="s">
        <v>29</v>
      </c>
      <c r="E12" s="89">
        <f t="shared" si="0"/>
        <v>0</v>
      </c>
      <c r="F12" s="38">
        <f t="shared" si="1"/>
        <v>0</v>
      </c>
      <c r="G12" s="128" t="e">
        <f t="shared" si="2"/>
        <v>#DIV/0!</v>
      </c>
      <c r="H12" s="40">
        <f>H27</f>
        <v>0</v>
      </c>
      <c r="I12" s="41"/>
      <c r="J12" s="128" t="e">
        <f t="shared" si="7"/>
        <v>#DIV/0!</v>
      </c>
      <c r="K12" s="40">
        <f t="shared" si="8"/>
        <v>0</v>
      </c>
      <c r="L12" s="41">
        <f t="shared" si="8"/>
        <v>0</v>
      </c>
      <c r="M12" s="128" t="e">
        <f t="shared" si="9"/>
        <v>#DIV/0!</v>
      </c>
      <c r="N12" s="40">
        <f t="shared" si="10"/>
        <v>0</v>
      </c>
      <c r="O12" s="41">
        <f t="shared" si="10"/>
        <v>0</v>
      </c>
      <c r="P12" s="128" t="e">
        <f t="shared" si="11"/>
        <v>#DIV/0!</v>
      </c>
      <c r="Q12" s="40">
        <f t="shared" si="12"/>
        <v>0</v>
      </c>
      <c r="R12" s="41">
        <f t="shared" si="12"/>
        <v>0</v>
      </c>
      <c r="S12" s="128" t="e">
        <f t="shared" si="13"/>
        <v>#DIV/0!</v>
      </c>
      <c r="T12" s="40">
        <f t="shared" si="14"/>
        <v>0</v>
      </c>
      <c r="U12" s="41">
        <f t="shared" si="14"/>
        <v>0</v>
      </c>
      <c r="V12" s="128" t="e">
        <f t="shared" si="15"/>
        <v>#DIV/0!</v>
      </c>
      <c r="W12" s="40">
        <f t="shared" si="16"/>
        <v>0</v>
      </c>
      <c r="X12" s="41">
        <f t="shared" si="16"/>
        <v>0</v>
      </c>
      <c r="Y12" s="128" t="e">
        <f t="shared" si="17"/>
        <v>#DIV/0!</v>
      </c>
      <c r="Z12" s="40">
        <f t="shared" si="18"/>
        <v>0</v>
      </c>
      <c r="AA12" s="55"/>
      <c r="AB12" s="56"/>
      <c r="AC12" s="41">
        <f t="shared" si="19"/>
        <v>0</v>
      </c>
      <c r="AD12" s="128" t="e">
        <f t="shared" si="3"/>
        <v>#DIV/0!</v>
      </c>
      <c r="AE12" s="40">
        <f t="shared" si="20"/>
        <v>0</v>
      </c>
      <c r="AF12" s="55"/>
      <c r="AG12" s="58"/>
      <c r="AH12" s="41">
        <f t="shared" si="21"/>
        <v>0</v>
      </c>
      <c r="AI12" s="128" t="e">
        <f t="shared" si="22"/>
        <v>#DIV/0!</v>
      </c>
      <c r="AJ12" s="40">
        <f t="shared" si="23"/>
        <v>0</v>
      </c>
      <c r="AK12" s="55"/>
      <c r="AL12" s="56"/>
      <c r="AM12" s="41">
        <f t="shared" si="24"/>
        <v>0</v>
      </c>
      <c r="AN12" s="128" t="e">
        <f t="shared" si="4"/>
        <v>#DIV/0!</v>
      </c>
      <c r="AO12" s="40">
        <f t="shared" si="25"/>
        <v>0</v>
      </c>
      <c r="AP12" s="55"/>
      <c r="AQ12" s="56"/>
      <c r="AR12" s="41">
        <f t="shared" si="26"/>
        <v>0</v>
      </c>
      <c r="AS12" s="128" t="e">
        <f t="shared" si="5"/>
        <v>#DIV/0!</v>
      </c>
      <c r="AT12" s="40">
        <f t="shared" si="27"/>
        <v>0</v>
      </c>
      <c r="AU12" s="55"/>
      <c r="AV12" s="55"/>
      <c r="AW12" s="41">
        <f t="shared" si="28"/>
        <v>0</v>
      </c>
      <c r="AX12" s="128" t="e">
        <f t="shared" si="6"/>
        <v>#DIV/0!</v>
      </c>
      <c r="AY12" s="41">
        <f t="shared" ref="AY12:AZ15" si="30">AY27</f>
        <v>0</v>
      </c>
      <c r="AZ12" s="41">
        <f t="shared" si="30"/>
        <v>0</v>
      </c>
      <c r="BA12" s="128" t="e">
        <f t="shared" si="29"/>
        <v>#DIV/0!</v>
      </c>
      <c r="BB12" s="219"/>
    </row>
    <row r="13" spans="1:54" ht="30" customHeight="1" thickBot="1">
      <c r="A13" s="212"/>
      <c r="B13" s="213"/>
      <c r="C13" s="214"/>
      <c r="D13" s="50" t="s">
        <v>30</v>
      </c>
      <c r="E13" s="89">
        <f t="shared" si="0"/>
        <v>214.99999999999997</v>
      </c>
      <c r="F13" s="38">
        <f t="shared" si="1"/>
        <v>162.39999999999998</v>
      </c>
      <c r="G13" s="128">
        <f t="shared" si="2"/>
        <v>75.534883720930239</v>
      </c>
      <c r="H13" s="40">
        <f>H28</f>
        <v>0</v>
      </c>
      <c r="I13" s="41"/>
      <c r="J13" s="128" t="e">
        <f t="shared" si="7"/>
        <v>#DIV/0!</v>
      </c>
      <c r="K13" s="40">
        <f t="shared" si="8"/>
        <v>0</v>
      </c>
      <c r="L13" s="41">
        <f t="shared" si="8"/>
        <v>0</v>
      </c>
      <c r="M13" s="128" t="e">
        <f t="shared" si="9"/>
        <v>#DIV/0!</v>
      </c>
      <c r="N13" s="40">
        <f t="shared" si="10"/>
        <v>5</v>
      </c>
      <c r="O13" s="41">
        <f t="shared" si="10"/>
        <v>5</v>
      </c>
      <c r="P13" s="128">
        <f t="shared" si="11"/>
        <v>100</v>
      </c>
      <c r="Q13" s="40">
        <f>Q28</f>
        <v>53.8</v>
      </c>
      <c r="R13" s="41">
        <f>R28</f>
        <v>53.8</v>
      </c>
      <c r="S13" s="128">
        <f t="shared" si="13"/>
        <v>100</v>
      </c>
      <c r="T13" s="40">
        <f>T28</f>
        <v>0</v>
      </c>
      <c r="U13" s="41">
        <f t="shared" si="14"/>
        <v>0</v>
      </c>
      <c r="V13" s="128" t="e">
        <f t="shared" si="15"/>
        <v>#DIV/0!</v>
      </c>
      <c r="W13" s="40">
        <f t="shared" si="16"/>
        <v>76.8</v>
      </c>
      <c r="X13" s="41">
        <f t="shared" si="16"/>
        <v>71.8</v>
      </c>
      <c r="Y13" s="128">
        <f t="shared" si="17"/>
        <v>93.489583333333343</v>
      </c>
      <c r="Z13" s="40">
        <f t="shared" si="18"/>
        <v>15</v>
      </c>
      <c r="AA13" s="40"/>
      <c r="AB13" s="40"/>
      <c r="AC13" s="41">
        <f t="shared" si="19"/>
        <v>15</v>
      </c>
      <c r="AD13" s="128">
        <f t="shared" si="3"/>
        <v>100</v>
      </c>
      <c r="AE13" s="40">
        <f t="shared" si="20"/>
        <v>5.6</v>
      </c>
      <c r="AF13" s="40"/>
      <c r="AG13" s="40"/>
      <c r="AH13" s="41">
        <f t="shared" si="21"/>
        <v>5.6</v>
      </c>
      <c r="AI13" s="128" t="e">
        <f t="shared" si="22"/>
        <v>#DIV/0!</v>
      </c>
      <c r="AJ13" s="40">
        <f t="shared" si="23"/>
        <v>5.6</v>
      </c>
      <c r="AK13" s="40"/>
      <c r="AL13" s="40"/>
      <c r="AM13" s="41">
        <f t="shared" si="24"/>
        <v>5.6</v>
      </c>
      <c r="AN13" s="128">
        <f t="shared" si="4"/>
        <v>100</v>
      </c>
      <c r="AO13" s="40">
        <f t="shared" si="25"/>
        <v>5.6</v>
      </c>
      <c r="AP13" s="40"/>
      <c r="AQ13" s="40"/>
      <c r="AR13" s="41">
        <f t="shared" si="26"/>
        <v>5.6</v>
      </c>
      <c r="AS13" s="128">
        <f t="shared" si="5"/>
        <v>100</v>
      </c>
      <c r="AT13" s="40">
        <f t="shared" si="27"/>
        <v>40.6</v>
      </c>
      <c r="AU13" s="40"/>
      <c r="AV13" s="40"/>
      <c r="AW13" s="41">
        <f t="shared" si="28"/>
        <v>0</v>
      </c>
      <c r="AX13" s="128">
        <f t="shared" si="6"/>
        <v>0</v>
      </c>
      <c r="AY13" s="41">
        <f t="shared" si="30"/>
        <v>7</v>
      </c>
      <c r="AZ13" s="41">
        <f t="shared" si="30"/>
        <v>0</v>
      </c>
      <c r="BA13" s="128">
        <f t="shared" si="29"/>
        <v>0</v>
      </c>
      <c r="BB13" s="219"/>
    </row>
    <row r="14" spans="1:54" ht="41.25" customHeight="1" thickBot="1">
      <c r="A14" s="212"/>
      <c r="B14" s="213"/>
      <c r="C14" s="214"/>
      <c r="D14" s="39" t="s">
        <v>31</v>
      </c>
      <c r="E14" s="89">
        <f t="shared" si="0"/>
        <v>0</v>
      </c>
      <c r="F14" s="38">
        <f t="shared" si="1"/>
        <v>0</v>
      </c>
      <c r="G14" s="128" t="e">
        <f t="shared" si="2"/>
        <v>#DIV/0!</v>
      </c>
      <c r="H14" s="40">
        <f>H29</f>
        <v>0</v>
      </c>
      <c r="I14" s="41"/>
      <c r="J14" s="128" t="e">
        <f t="shared" si="7"/>
        <v>#DIV/0!</v>
      </c>
      <c r="K14" s="40">
        <f t="shared" si="8"/>
        <v>0</v>
      </c>
      <c r="L14" s="41">
        <f t="shared" si="8"/>
        <v>0</v>
      </c>
      <c r="M14" s="128" t="e">
        <f t="shared" si="9"/>
        <v>#DIV/0!</v>
      </c>
      <c r="N14" s="40">
        <f t="shared" si="10"/>
        <v>0</v>
      </c>
      <c r="O14" s="41">
        <f t="shared" si="10"/>
        <v>0</v>
      </c>
      <c r="P14" s="128" t="e">
        <f t="shared" si="11"/>
        <v>#DIV/0!</v>
      </c>
      <c r="Q14" s="40">
        <f t="shared" si="12"/>
        <v>0</v>
      </c>
      <c r="R14" s="41">
        <f t="shared" si="12"/>
        <v>0</v>
      </c>
      <c r="S14" s="128" t="e">
        <f t="shared" si="13"/>
        <v>#DIV/0!</v>
      </c>
      <c r="T14" s="40">
        <f t="shared" si="14"/>
        <v>0</v>
      </c>
      <c r="U14" s="41">
        <f t="shared" si="14"/>
        <v>0</v>
      </c>
      <c r="V14" s="128" t="e">
        <f t="shared" si="15"/>
        <v>#DIV/0!</v>
      </c>
      <c r="W14" s="40">
        <f t="shared" si="16"/>
        <v>0</v>
      </c>
      <c r="X14" s="41">
        <f t="shared" si="16"/>
        <v>0</v>
      </c>
      <c r="Y14" s="128" t="e">
        <f t="shared" si="17"/>
        <v>#DIV/0!</v>
      </c>
      <c r="Z14" s="40">
        <f t="shared" si="18"/>
        <v>0</v>
      </c>
      <c r="AA14" s="62"/>
      <c r="AB14" s="63"/>
      <c r="AC14" s="41">
        <f t="shared" si="19"/>
        <v>0</v>
      </c>
      <c r="AD14" s="128" t="e">
        <f t="shared" si="3"/>
        <v>#DIV/0!</v>
      </c>
      <c r="AE14" s="40">
        <f t="shared" si="20"/>
        <v>0</v>
      </c>
      <c r="AF14" s="62"/>
      <c r="AG14" s="64"/>
      <c r="AH14" s="41">
        <f t="shared" si="21"/>
        <v>0</v>
      </c>
      <c r="AI14" s="128" t="e">
        <f t="shared" si="22"/>
        <v>#DIV/0!</v>
      </c>
      <c r="AJ14" s="40">
        <f t="shared" si="23"/>
        <v>0</v>
      </c>
      <c r="AK14" s="62"/>
      <c r="AL14" s="63"/>
      <c r="AM14" s="41">
        <f t="shared" si="24"/>
        <v>0</v>
      </c>
      <c r="AN14" s="128" t="e">
        <f t="shared" si="4"/>
        <v>#DIV/0!</v>
      </c>
      <c r="AO14" s="40">
        <f t="shared" si="25"/>
        <v>0</v>
      </c>
      <c r="AP14" s="62"/>
      <c r="AQ14" s="63"/>
      <c r="AR14" s="41">
        <f t="shared" si="26"/>
        <v>0</v>
      </c>
      <c r="AS14" s="128" t="e">
        <f t="shared" si="5"/>
        <v>#DIV/0!</v>
      </c>
      <c r="AT14" s="40">
        <f t="shared" si="27"/>
        <v>0</v>
      </c>
      <c r="AU14" s="65"/>
      <c r="AV14" s="65"/>
      <c r="AW14" s="41">
        <f t="shared" si="28"/>
        <v>0</v>
      </c>
      <c r="AX14" s="128" t="e">
        <f t="shared" si="6"/>
        <v>#DIV/0!</v>
      </c>
      <c r="AY14" s="41">
        <f t="shared" si="30"/>
        <v>0</v>
      </c>
      <c r="AZ14" s="41">
        <f t="shared" si="30"/>
        <v>0</v>
      </c>
      <c r="BA14" s="128" t="e">
        <f t="shared" si="29"/>
        <v>#DIV/0!</v>
      </c>
      <c r="BB14" s="219"/>
    </row>
    <row r="15" spans="1:54" ht="16.5" thickBot="1">
      <c r="A15" s="212"/>
      <c r="B15" s="213"/>
      <c r="C15" s="214"/>
      <c r="D15" s="50" t="s">
        <v>32</v>
      </c>
      <c r="E15" s="89">
        <f t="shared" si="0"/>
        <v>0</v>
      </c>
      <c r="F15" s="38">
        <f t="shared" si="1"/>
        <v>0</v>
      </c>
      <c r="G15" s="128" t="e">
        <f t="shared" si="2"/>
        <v>#DIV/0!</v>
      </c>
      <c r="H15" s="40">
        <f>H30</f>
        <v>0</v>
      </c>
      <c r="I15" s="41"/>
      <c r="J15" s="128" t="e">
        <f t="shared" si="7"/>
        <v>#DIV/0!</v>
      </c>
      <c r="K15" s="40">
        <f t="shared" si="8"/>
        <v>0</v>
      </c>
      <c r="L15" s="41">
        <f t="shared" si="8"/>
        <v>0</v>
      </c>
      <c r="M15" s="128" t="e">
        <f t="shared" si="9"/>
        <v>#DIV/0!</v>
      </c>
      <c r="N15" s="40">
        <f t="shared" si="10"/>
        <v>0</v>
      </c>
      <c r="O15" s="41">
        <f t="shared" si="10"/>
        <v>0</v>
      </c>
      <c r="P15" s="128" t="e">
        <f t="shared" si="11"/>
        <v>#DIV/0!</v>
      </c>
      <c r="Q15" s="40">
        <f t="shared" si="12"/>
        <v>0</v>
      </c>
      <c r="R15" s="41">
        <f t="shared" si="12"/>
        <v>0</v>
      </c>
      <c r="S15" s="128" t="e">
        <f t="shared" si="13"/>
        <v>#DIV/0!</v>
      </c>
      <c r="T15" s="40">
        <f t="shared" si="14"/>
        <v>0</v>
      </c>
      <c r="U15" s="41">
        <f t="shared" si="14"/>
        <v>0</v>
      </c>
      <c r="V15" s="128" t="e">
        <f t="shared" si="15"/>
        <v>#DIV/0!</v>
      </c>
      <c r="W15" s="40">
        <f t="shared" si="16"/>
        <v>0</v>
      </c>
      <c r="X15" s="41">
        <f t="shared" si="16"/>
        <v>0</v>
      </c>
      <c r="Y15" s="128" t="e">
        <f t="shared" si="17"/>
        <v>#DIV/0!</v>
      </c>
      <c r="Z15" s="40">
        <f t="shared" si="18"/>
        <v>0</v>
      </c>
      <c r="AA15" s="55"/>
      <c r="AB15" s="56"/>
      <c r="AC15" s="41">
        <f t="shared" si="19"/>
        <v>0</v>
      </c>
      <c r="AD15" s="128" t="e">
        <f t="shared" si="3"/>
        <v>#DIV/0!</v>
      </c>
      <c r="AE15" s="40">
        <f t="shared" si="20"/>
        <v>0</v>
      </c>
      <c r="AF15" s="55"/>
      <c r="AG15" s="58"/>
      <c r="AH15" s="41">
        <f t="shared" si="21"/>
        <v>0</v>
      </c>
      <c r="AI15" s="128" t="e">
        <f t="shared" si="22"/>
        <v>#DIV/0!</v>
      </c>
      <c r="AJ15" s="40">
        <f t="shared" si="23"/>
        <v>0</v>
      </c>
      <c r="AK15" s="55"/>
      <c r="AL15" s="56"/>
      <c r="AM15" s="41">
        <f t="shared" si="24"/>
        <v>0</v>
      </c>
      <c r="AN15" s="128" t="e">
        <f t="shared" si="4"/>
        <v>#DIV/0!</v>
      </c>
      <c r="AO15" s="40">
        <f t="shared" si="25"/>
        <v>0</v>
      </c>
      <c r="AP15" s="55"/>
      <c r="AQ15" s="56"/>
      <c r="AR15" s="41">
        <f t="shared" si="26"/>
        <v>0</v>
      </c>
      <c r="AS15" s="128" t="e">
        <f t="shared" si="5"/>
        <v>#DIV/0!</v>
      </c>
      <c r="AT15" s="40">
        <f t="shared" si="27"/>
        <v>0</v>
      </c>
      <c r="AU15" s="66"/>
      <c r="AV15" s="66"/>
      <c r="AW15" s="41">
        <f t="shared" si="28"/>
        <v>0</v>
      </c>
      <c r="AX15" s="128" t="e">
        <f t="shared" si="6"/>
        <v>#DIV/0!</v>
      </c>
      <c r="AY15" s="41">
        <f t="shared" si="30"/>
        <v>0</v>
      </c>
      <c r="AZ15" s="41">
        <f t="shared" si="30"/>
        <v>0</v>
      </c>
      <c r="BA15" s="128" t="e">
        <f t="shared" si="29"/>
        <v>#DIV/0!</v>
      </c>
      <c r="BB15" s="219"/>
    </row>
    <row r="16" spans="1:54" ht="36.75" customHeight="1">
      <c r="A16" s="215"/>
      <c r="B16" s="216"/>
      <c r="C16" s="217"/>
      <c r="D16" s="50" t="s">
        <v>33</v>
      </c>
      <c r="E16" s="89">
        <f t="shared" si="0"/>
        <v>0</v>
      </c>
      <c r="F16" s="38">
        <f t="shared" si="1"/>
        <v>0</v>
      </c>
      <c r="G16" s="128" t="e">
        <f t="shared" si="2"/>
        <v>#DIV/0!</v>
      </c>
      <c r="H16" s="40">
        <f>H31</f>
        <v>0</v>
      </c>
      <c r="I16" s="127"/>
      <c r="J16" s="128" t="e">
        <f t="shared" si="7"/>
        <v>#DIV/0!</v>
      </c>
      <c r="K16" s="40">
        <f t="shared" si="8"/>
        <v>0</v>
      </c>
      <c r="L16" s="41">
        <f t="shared" si="8"/>
        <v>0</v>
      </c>
      <c r="M16" s="128" t="e">
        <f t="shared" si="9"/>
        <v>#DIV/0!</v>
      </c>
      <c r="N16" s="40">
        <f t="shared" si="10"/>
        <v>0</v>
      </c>
      <c r="O16" s="41">
        <f t="shared" si="10"/>
        <v>0</v>
      </c>
      <c r="P16" s="128" t="e">
        <f t="shared" si="11"/>
        <v>#DIV/0!</v>
      </c>
      <c r="Q16" s="40">
        <f t="shared" si="12"/>
        <v>0</v>
      </c>
      <c r="R16" s="41">
        <f t="shared" si="12"/>
        <v>0</v>
      </c>
      <c r="S16" s="128" t="e">
        <f t="shared" si="13"/>
        <v>#DIV/0!</v>
      </c>
      <c r="T16" s="40">
        <f t="shared" si="14"/>
        <v>0</v>
      </c>
      <c r="U16" s="41">
        <f t="shared" si="14"/>
        <v>0</v>
      </c>
      <c r="V16" s="128" t="e">
        <f t="shared" si="15"/>
        <v>#DIV/0!</v>
      </c>
      <c r="W16" s="40">
        <f t="shared" si="16"/>
        <v>0</v>
      </c>
      <c r="X16" s="41">
        <f t="shared" si="16"/>
        <v>0</v>
      </c>
      <c r="Y16" s="128" t="e">
        <f t="shared" si="17"/>
        <v>#DIV/0!</v>
      </c>
      <c r="Z16" s="40">
        <f t="shared" si="18"/>
        <v>0</v>
      </c>
      <c r="AA16" s="44"/>
      <c r="AB16" s="45"/>
      <c r="AC16" s="41">
        <f t="shared" si="19"/>
        <v>0</v>
      </c>
      <c r="AD16" s="128" t="e">
        <f t="shared" si="3"/>
        <v>#DIV/0!</v>
      </c>
      <c r="AE16" s="40">
        <f t="shared" si="20"/>
        <v>0</v>
      </c>
      <c r="AF16" s="44"/>
      <c r="AG16" s="47"/>
      <c r="AH16" s="41">
        <f t="shared" si="21"/>
        <v>0</v>
      </c>
      <c r="AI16" s="128" t="e">
        <f t="shared" si="22"/>
        <v>#DIV/0!</v>
      </c>
      <c r="AJ16" s="40">
        <f t="shared" si="23"/>
        <v>0</v>
      </c>
      <c r="AK16" s="44"/>
      <c r="AL16" s="45"/>
      <c r="AM16" s="41">
        <f t="shared" si="24"/>
        <v>0</v>
      </c>
      <c r="AN16" s="128" t="e">
        <f t="shared" si="4"/>
        <v>#DIV/0!</v>
      </c>
      <c r="AO16" s="40">
        <f t="shared" si="25"/>
        <v>0</v>
      </c>
      <c r="AP16" s="44"/>
      <c r="AQ16" s="45"/>
      <c r="AR16" s="41">
        <f t="shared" si="26"/>
        <v>0</v>
      </c>
      <c r="AS16" s="128" t="e">
        <f t="shared" si="5"/>
        <v>#DIV/0!</v>
      </c>
      <c r="AT16" s="40">
        <f t="shared" si="27"/>
        <v>0</v>
      </c>
      <c r="AU16" s="49"/>
      <c r="AV16" s="49"/>
      <c r="AW16" s="41">
        <f t="shared" si="28"/>
        <v>0</v>
      </c>
      <c r="AX16" s="128" t="e">
        <f t="shared" si="6"/>
        <v>#DIV/0!</v>
      </c>
      <c r="AY16" s="41">
        <f>AY31</f>
        <v>0</v>
      </c>
      <c r="AZ16" s="41">
        <f>AZ31</f>
        <v>0</v>
      </c>
      <c r="BA16" s="128" t="e">
        <f t="shared" si="29"/>
        <v>#DIV/0!</v>
      </c>
      <c r="BB16" s="220"/>
    </row>
    <row r="17" spans="1:54" ht="16.5" thickBot="1">
      <c r="A17" s="221" t="s">
        <v>34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3"/>
    </row>
    <row r="18" spans="1:54" ht="18.75" customHeight="1" thickBot="1">
      <c r="A18" s="224" t="s">
        <v>35</v>
      </c>
      <c r="B18" s="225"/>
      <c r="C18" s="226"/>
      <c r="D18" s="67" t="s">
        <v>36</v>
      </c>
      <c r="E18" s="89">
        <f t="shared" ref="E18:E31" si="31">H18+K18+N18+Q18+T18+W18+Z18+AE18+AJ18+AO18+AT18+AY18</f>
        <v>0</v>
      </c>
      <c r="F18" s="38">
        <f t="shared" ref="F18:F31" si="32">I18+L18+O18+R18+U18+X18+AC18+AH18+AM18+AR18+AW18+AZ18</f>
        <v>0</v>
      </c>
      <c r="G18" s="128" t="e">
        <f t="shared" si="2"/>
        <v>#DIV/0!</v>
      </c>
      <c r="H18" s="42">
        <f>H28+H35+H42+H49+H56+H65+H72</f>
        <v>0</v>
      </c>
      <c r="I18" s="130">
        <f>I28+I35+I42+I49+I56+I65+I72</f>
        <v>0</v>
      </c>
      <c r="J18" s="128" t="e">
        <f t="shared" ref="J18:J31" si="33">(I18/H18)*100</f>
        <v>#DIV/0!</v>
      </c>
      <c r="K18" s="42">
        <f>K28+K35+K42+K49+K56+K65+K72</f>
        <v>0</v>
      </c>
      <c r="L18" s="130">
        <f>L28+L35+L42+L49+L56+L65+L72</f>
        <v>0</v>
      </c>
      <c r="M18" s="128" t="e">
        <f t="shared" ref="M18:M31" si="34">(L18/K18)*100</f>
        <v>#DIV/0!</v>
      </c>
      <c r="N18" s="42">
        <v>0</v>
      </c>
      <c r="O18" s="130">
        <v>0</v>
      </c>
      <c r="P18" s="128" t="e">
        <f t="shared" ref="P18:P31" si="35">(O18/N18)*100</f>
        <v>#DIV/0!</v>
      </c>
      <c r="Q18" s="42">
        <v>0</v>
      </c>
      <c r="R18" s="130">
        <v>0</v>
      </c>
      <c r="S18" s="128" t="e">
        <f t="shared" ref="S18:S31" si="36">(R18/Q18)*100</f>
        <v>#DIV/0!</v>
      </c>
      <c r="T18" s="42">
        <f>T28+T35+T42+T49+T56+T65+T72</f>
        <v>0</v>
      </c>
      <c r="U18" s="130">
        <f>U28+U35+U42+U49+U56+U65+U72</f>
        <v>0</v>
      </c>
      <c r="V18" s="128" t="e">
        <f t="shared" ref="V18:V31" si="37">(U18/T18)*100</f>
        <v>#DIV/0!</v>
      </c>
      <c r="W18" s="42">
        <v>0</v>
      </c>
      <c r="X18" s="130">
        <v>0</v>
      </c>
      <c r="Y18" s="128" t="e">
        <f t="shared" ref="Y18:Y31" si="38">(X18/W18)*100</f>
        <v>#DIV/0!</v>
      </c>
      <c r="Z18" s="42">
        <v>0</v>
      </c>
      <c r="AA18" s="130">
        <f>AA28+AA35+AA42+AA49+AA56+AA65+AA72</f>
        <v>0</v>
      </c>
      <c r="AB18" s="71"/>
      <c r="AC18" s="130">
        <v>0</v>
      </c>
      <c r="AD18" s="128" t="e">
        <f t="shared" ref="AD18:AD31" si="39">(AC18/Z18)*100</f>
        <v>#DIV/0!</v>
      </c>
      <c r="AE18" s="42">
        <v>0</v>
      </c>
      <c r="AF18" s="130">
        <f>AF28+AF35+AF42+AF49+AF56+AF65+AF72</f>
        <v>0</v>
      </c>
      <c r="AG18" s="72"/>
      <c r="AH18" s="69"/>
      <c r="AI18" s="128" t="e">
        <f t="shared" ref="AI18:AI31" si="40">(AH18/AG18)*100</f>
        <v>#DIV/0!</v>
      </c>
      <c r="AJ18" s="42">
        <v>0</v>
      </c>
      <c r="AK18" s="130">
        <f>AK28+AK35+AK42+AK49+AK56+AK65+AK72</f>
        <v>0</v>
      </c>
      <c r="AL18" s="71"/>
      <c r="AM18" s="69"/>
      <c r="AN18" s="128" t="e">
        <f t="shared" ref="AN18:AN31" si="41">(AM18/AJ18)*100</f>
        <v>#DIV/0!</v>
      </c>
      <c r="AO18" s="42">
        <v>0</v>
      </c>
      <c r="AP18" s="130">
        <f>AP28+AP35+AP42+AP49+AP56+AP65+AP72</f>
        <v>0</v>
      </c>
      <c r="AQ18" s="71"/>
      <c r="AR18" s="69"/>
      <c r="AS18" s="128" t="e">
        <f t="shared" si="5"/>
        <v>#DIV/0!</v>
      </c>
      <c r="AT18" s="42">
        <v>0</v>
      </c>
      <c r="AU18" s="130">
        <f>AU28+AU35+AU42+AU49+AU56+AU65+AU72</f>
        <v>0</v>
      </c>
      <c r="AV18" s="73"/>
      <c r="AW18" s="69"/>
      <c r="AX18" s="128" t="e">
        <f t="shared" ref="AX18:AX31" si="42">(AW18/AT18)*100</f>
        <v>#DIV/0!</v>
      </c>
      <c r="AY18" s="42">
        <v>0</v>
      </c>
      <c r="AZ18" s="130">
        <f>AZ28+AZ35+AZ42+AZ49+AZ56+AZ65+AZ72</f>
        <v>0</v>
      </c>
      <c r="BA18" s="128" t="e">
        <f t="shared" ref="BA18:BA31" si="43">(AZ18/AY18)*100</f>
        <v>#DIV/0!</v>
      </c>
      <c r="BB18" s="233"/>
    </row>
    <row r="19" spans="1:54" ht="32.25" thickBot="1">
      <c r="A19" s="227"/>
      <c r="B19" s="228"/>
      <c r="C19" s="229"/>
      <c r="D19" s="39" t="s">
        <v>28</v>
      </c>
      <c r="E19" s="89" t="e">
        <f t="shared" si="31"/>
        <v>#VALUE!</v>
      </c>
      <c r="F19" s="38">
        <f t="shared" si="32"/>
        <v>0</v>
      </c>
      <c r="G19" s="128" t="e">
        <f t="shared" si="2"/>
        <v>#VALUE!</v>
      </c>
      <c r="H19" s="42"/>
      <c r="I19" s="41"/>
      <c r="J19" s="128" t="e">
        <f t="shared" si="33"/>
        <v>#DIV/0!</v>
      </c>
      <c r="K19" s="40"/>
      <c r="L19" s="74"/>
      <c r="M19" s="128" t="e">
        <f t="shared" si="34"/>
        <v>#DIV/0!</v>
      </c>
      <c r="N19" s="42">
        <f t="shared" ref="N19:O24" si="44">N29+N36+N43+N50+N57+N66+N73</f>
        <v>0</v>
      </c>
      <c r="O19" s="130">
        <f t="shared" si="44"/>
        <v>0</v>
      </c>
      <c r="P19" s="128" t="e">
        <f t="shared" si="35"/>
        <v>#DIV/0!</v>
      </c>
      <c r="Q19" s="42">
        <v>0</v>
      </c>
      <c r="R19" s="130">
        <v>0</v>
      </c>
      <c r="S19" s="128" t="e">
        <f t="shared" si="36"/>
        <v>#DIV/0!</v>
      </c>
      <c r="T19" s="40"/>
      <c r="U19" s="130">
        <f t="shared" ref="U19:U24" si="45">U29+U36+U43+U50+U57+U66+U73</f>
        <v>0</v>
      </c>
      <c r="V19" s="128" t="e">
        <f t="shared" si="37"/>
        <v>#DIV/0!</v>
      </c>
      <c r="W19" s="40"/>
      <c r="X19" s="130">
        <f t="shared" ref="X19:X24" si="46">X29+X36+X43+X50+X57+X66+X73</f>
        <v>0</v>
      </c>
      <c r="Y19" s="128" t="e">
        <f t="shared" si="38"/>
        <v>#DIV/0!</v>
      </c>
      <c r="Z19" s="40" t="s">
        <v>106</v>
      </c>
      <c r="AA19" s="44"/>
      <c r="AB19" s="45"/>
      <c r="AC19" s="130">
        <f t="shared" ref="AC19:AC24" si="47">AC29+AC36+AC43+AC50+AC57+AC66+AC73</f>
        <v>0</v>
      </c>
      <c r="AD19" s="128" t="e">
        <f t="shared" si="39"/>
        <v>#VALUE!</v>
      </c>
      <c r="AE19" s="43"/>
      <c r="AF19" s="44"/>
      <c r="AG19" s="47"/>
      <c r="AH19" s="41"/>
      <c r="AI19" s="128" t="e">
        <f t="shared" si="40"/>
        <v>#DIV/0!</v>
      </c>
      <c r="AJ19" s="43"/>
      <c r="AK19" s="44"/>
      <c r="AL19" s="45"/>
      <c r="AM19" s="41"/>
      <c r="AN19" s="128" t="e">
        <f t="shared" si="41"/>
        <v>#DIV/0!</v>
      </c>
      <c r="AO19" s="48"/>
      <c r="AP19" s="44"/>
      <c r="AQ19" s="45"/>
      <c r="AR19" s="41"/>
      <c r="AS19" s="128" t="e">
        <f t="shared" si="5"/>
        <v>#DIV/0!</v>
      </c>
      <c r="AT19" s="48"/>
      <c r="AU19" s="49"/>
      <c r="AV19" s="49"/>
      <c r="AW19" s="41"/>
      <c r="AX19" s="128" t="e">
        <f t="shared" si="42"/>
        <v>#DIV/0!</v>
      </c>
      <c r="AY19" s="75"/>
      <c r="AZ19" s="41"/>
      <c r="BA19" s="128" t="e">
        <f t="shared" si="43"/>
        <v>#DIV/0!</v>
      </c>
      <c r="BB19" s="219"/>
    </row>
    <row r="20" spans="1:54" ht="33.75" customHeight="1" thickBot="1">
      <c r="A20" s="227"/>
      <c r="B20" s="228"/>
      <c r="C20" s="229"/>
      <c r="D20" s="50" t="s">
        <v>29</v>
      </c>
      <c r="E20" s="89">
        <f t="shared" si="31"/>
        <v>0</v>
      </c>
      <c r="F20" s="38">
        <f t="shared" si="32"/>
        <v>0</v>
      </c>
      <c r="G20" s="128" t="e">
        <f t="shared" si="2"/>
        <v>#DIV/0!</v>
      </c>
      <c r="H20" s="76"/>
      <c r="I20" s="77"/>
      <c r="J20" s="128" t="e">
        <f t="shared" si="33"/>
        <v>#DIV/0!</v>
      </c>
      <c r="K20" s="78"/>
      <c r="L20" s="79"/>
      <c r="M20" s="128" t="e">
        <f t="shared" si="34"/>
        <v>#DIV/0!</v>
      </c>
      <c r="N20" s="42">
        <f t="shared" si="44"/>
        <v>0</v>
      </c>
      <c r="O20" s="130">
        <f t="shared" si="44"/>
        <v>0</v>
      </c>
      <c r="P20" s="128" t="e">
        <f t="shared" si="35"/>
        <v>#DIV/0!</v>
      </c>
      <c r="Q20" s="42">
        <f t="shared" ref="Q20:R24" si="48">Q30+Q37+Q44+Q51+Q58+Q67+Q74</f>
        <v>0</v>
      </c>
      <c r="R20" s="130">
        <f t="shared" si="48"/>
        <v>0</v>
      </c>
      <c r="S20" s="128" t="e">
        <f t="shared" si="36"/>
        <v>#DIV/0!</v>
      </c>
      <c r="T20" s="78"/>
      <c r="U20" s="130">
        <f t="shared" si="45"/>
        <v>0</v>
      </c>
      <c r="V20" s="128" t="e">
        <f t="shared" si="37"/>
        <v>#DIV/0!</v>
      </c>
      <c r="W20" s="78"/>
      <c r="X20" s="130">
        <f t="shared" si="46"/>
        <v>0</v>
      </c>
      <c r="Y20" s="128" t="e">
        <f t="shared" si="38"/>
        <v>#DIV/0!</v>
      </c>
      <c r="Z20" s="78"/>
      <c r="AA20" s="80"/>
      <c r="AB20" s="81"/>
      <c r="AC20" s="130">
        <f t="shared" si="47"/>
        <v>0</v>
      </c>
      <c r="AD20" s="128" t="e">
        <f t="shared" si="39"/>
        <v>#DIV/0!</v>
      </c>
      <c r="AE20" s="82"/>
      <c r="AF20" s="80"/>
      <c r="AG20" s="83"/>
      <c r="AH20" s="77"/>
      <c r="AI20" s="128" t="e">
        <f t="shared" si="40"/>
        <v>#DIV/0!</v>
      </c>
      <c r="AJ20" s="82"/>
      <c r="AK20" s="80"/>
      <c r="AL20" s="81"/>
      <c r="AM20" s="77"/>
      <c r="AN20" s="128" t="e">
        <f t="shared" si="41"/>
        <v>#DIV/0!</v>
      </c>
      <c r="AO20" s="84"/>
      <c r="AP20" s="80"/>
      <c r="AQ20" s="81"/>
      <c r="AR20" s="77"/>
      <c r="AS20" s="128" t="e">
        <f t="shared" si="5"/>
        <v>#DIV/0!</v>
      </c>
      <c r="AT20" s="84"/>
      <c r="AU20" s="80"/>
      <c r="AV20" s="80"/>
      <c r="AW20" s="77"/>
      <c r="AX20" s="128" t="e">
        <f t="shared" si="42"/>
        <v>#DIV/0!</v>
      </c>
      <c r="AY20" s="85"/>
      <c r="AZ20" s="77"/>
      <c r="BA20" s="128" t="e">
        <f t="shared" si="43"/>
        <v>#DIV/0!</v>
      </c>
      <c r="BB20" s="219"/>
    </row>
    <row r="21" spans="1:54" ht="16.5" thickBot="1">
      <c r="A21" s="227"/>
      <c r="B21" s="228"/>
      <c r="C21" s="229"/>
      <c r="D21" s="50" t="s">
        <v>30</v>
      </c>
      <c r="E21" s="89">
        <f t="shared" si="31"/>
        <v>0</v>
      </c>
      <c r="F21" s="38">
        <f t="shared" si="32"/>
        <v>0</v>
      </c>
      <c r="G21" s="128" t="e">
        <f t="shared" si="2"/>
        <v>#DIV/0!</v>
      </c>
      <c r="H21" s="42">
        <f>H31+H38+H45+H52+H59+H68+H75</f>
        <v>0</v>
      </c>
      <c r="I21" s="130">
        <f>I31+I38+I45+I52+I59+I68+I75</f>
        <v>0</v>
      </c>
      <c r="J21" s="128" t="e">
        <f t="shared" si="33"/>
        <v>#DIV/0!</v>
      </c>
      <c r="K21" s="42">
        <f>K31+K38+K45+K52+K59+K68+K75</f>
        <v>0</v>
      </c>
      <c r="L21" s="130">
        <f>L31+L38+L45+L52+L59+L68+L75</f>
        <v>0</v>
      </c>
      <c r="M21" s="128" t="e">
        <f t="shared" si="34"/>
        <v>#DIV/0!</v>
      </c>
      <c r="N21" s="42">
        <v>0</v>
      </c>
      <c r="O21" s="130">
        <v>0</v>
      </c>
      <c r="P21" s="128" t="e">
        <f t="shared" si="35"/>
        <v>#DIV/0!</v>
      </c>
      <c r="Q21" s="42">
        <v>0</v>
      </c>
      <c r="R21" s="130">
        <v>0</v>
      </c>
      <c r="S21" s="128" t="e">
        <f t="shared" si="36"/>
        <v>#DIV/0!</v>
      </c>
      <c r="T21" s="42">
        <f>T31+T38+T45+T52+T59+T68+T75</f>
        <v>0</v>
      </c>
      <c r="U21" s="130">
        <f t="shared" si="45"/>
        <v>0</v>
      </c>
      <c r="V21" s="128" t="e">
        <f t="shared" si="37"/>
        <v>#DIV/0!</v>
      </c>
      <c r="W21" s="42">
        <v>0</v>
      </c>
      <c r="X21" s="130">
        <v>0</v>
      </c>
      <c r="Y21" s="128" t="e">
        <f t="shared" si="38"/>
        <v>#DIV/0!</v>
      </c>
      <c r="Z21" s="42">
        <f>Z31+Z38+Z45+Z52+Z59+Z68+Z75</f>
        <v>0</v>
      </c>
      <c r="AA21" s="130">
        <f>AA31+AA38+AA45+AA52+AA59+AA68+AA75</f>
        <v>0</v>
      </c>
      <c r="AB21" s="56"/>
      <c r="AC21" s="130">
        <f t="shared" si="47"/>
        <v>0</v>
      </c>
      <c r="AD21" s="128" t="e">
        <f t="shared" si="39"/>
        <v>#DIV/0!</v>
      </c>
      <c r="AE21" s="42">
        <f>AE31+AE38+AE45+AE52+AE59+AE68+AE75</f>
        <v>0</v>
      </c>
      <c r="AF21" s="130">
        <f>AF31+AF38+AF45+AF52+AF59+AF68+AF75</f>
        <v>0</v>
      </c>
      <c r="AG21" s="58"/>
      <c r="AH21" s="52"/>
      <c r="AI21" s="128" t="e">
        <f t="shared" si="40"/>
        <v>#DIV/0!</v>
      </c>
      <c r="AJ21" s="42">
        <f>AJ31+AJ38+AJ45+AJ52+AJ59+AJ68+AJ75</f>
        <v>0</v>
      </c>
      <c r="AK21" s="130">
        <f>AK31+AK38+AK45+AK52+AK59+AK68+AK75</f>
        <v>0</v>
      </c>
      <c r="AL21" s="56"/>
      <c r="AM21" s="52"/>
      <c r="AN21" s="128" t="e">
        <f t="shared" si="41"/>
        <v>#DIV/0!</v>
      </c>
      <c r="AO21" s="42">
        <f>AO31+AO38+AO45+AO52+AO59+AO68+AO75</f>
        <v>0</v>
      </c>
      <c r="AP21" s="130">
        <f>AP31+AP38+AP45+AP52+AP59+AP68+AP75</f>
        <v>0</v>
      </c>
      <c r="AQ21" s="56"/>
      <c r="AR21" s="52"/>
      <c r="AS21" s="128" t="e">
        <f t="shared" si="5"/>
        <v>#DIV/0!</v>
      </c>
      <c r="AT21" s="42">
        <v>0</v>
      </c>
      <c r="AU21" s="130">
        <f>AU31+AU38+AU45+AU52+AU59+AU68+AU75</f>
        <v>0</v>
      </c>
      <c r="AV21" s="66"/>
      <c r="AW21" s="52"/>
      <c r="AX21" s="128" t="e">
        <f t="shared" si="42"/>
        <v>#DIV/0!</v>
      </c>
      <c r="AY21" s="42">
        <f>AY31+AY38+AY45+AY52+AY59+AY68+AY75</f>
        <v>0</v>
      </c>
      <c r="AZ21" s="130">
        <f>AZ31+AZ38+AZ45+AZ52+AZ59+AZ68+AZ75</f>
        <v>0</v>
      </c>
      <c r="BA21" s="128" t="e">
        <f t="shared" si="43"/>
        <v>#DIV/0!</v>
      </c>
      <c r="BB21" s="219"/>
    </row>
    <row r="22" spans="1:54" ht="37.5" customHeight="1" thickBot="1">
      <c r="A22" s="227"/>
      <c r="B22" s="228"/>
      <c r="C22" s="229"/>
      <c r="D22" s="50" t="s">
        <v>31</v>
      </c>
      <c r="E22" s="89">
        <f t="shared" si="31"/>
        <v>0</v>
      </c>
      <c r="F22" s="38">
        <f t="shared" si="32"/>
        <v>0</v>
      </c>
      <c r="G22" s="128" t="e">
        <f t="shared" si="2"/>
        <v>#DIV/0!</v>
      </c>
      <c r="H22" s="51"/>
      <c r="I22" s="52"/>
      <c r="J22" s="128" t="e">
        <f t="shared" si="33"/>
        <v>#DIV/0!</v>
      </c>
      <c r="K22" s="53"/>
      <c r="L22" s="86"/>
      <c r="M22" s="128" t="e">
        <f t="shared" si="34"/>
        <v>#DIV/0!</v>
      </c>
      <c r="N22" s="42">
        <f t="shared" si="44"/>
        <v>0</v>
      </c>
      <c r="O22" s="130">
        <f t="shared" si="44"/>
        <v>0</v>
      </c>
      <c r="P22" s="128" t="e">
        <f t="shared" si="35"/>
        <v>#DIV/0!</v>
      </c>
      <c r="Q22" s="42">
        <f t="shared" si="48"/>
        <v>0</v>
      </c>
      <c r="R22" s="130">
        <f t="shared" si="48"/>
        <v>0</v>
      </c>
      <c r="S22" s="128" t="e">
        <f t="shared" si="36"/>
        <v>#DIV/0!</v>
      </c>
      <c r="T22" s="53"/>
      <c r="U22" s="130">
        <f t="shared" si="45"/>
        <v>0</v>
      </c>
      <c r="V22" s="128" t="e">
        <f t="shared" si="37"/>
        <v>#DIV/0!</v>
      </c>
      <c r="W22" s="53"/>
      <c r="X22" s="130">
        <f t="shared" si="46"/>
        <v>0</v>
      </c>
      <c r="Y22" s="128" t="e">
        <f t="shared" si="38"/>
        <v>#DIV/0!</v>
      </c>
      <c r="Z22" s="53"/>
      <c r="AA22" s="55"/>
      <c r="AB22" s="56"/>
      <c r="AC22" s="130">
        <f t="shared" si="47"/>
        <v>0</v>
      </c>
      <c r="AD22" s="128" t="e">
        <f t="shared" si="39"/>
        <v>#DIV/0!</v>
      </c>
      <c r="AE22" s="54"/>
      <c r="AF22" s="55"/>
      <c r="AG22" s="58"/>
      <c r="AH22" s="52"/>
      <c r="AI22" s="128" t="e">
        <f t="shared" si="40"/>
        <v>#DIV/0!</v>
      </c>
      <c r="AJ22" s="54"/>
      <c r="AK22" s="55"/>
      <c r="AL22" s="56"/>
      <c r="AM22" s="52"/>
      <c r="AN22" s="128" t="e">
        <f t="shared" si="41"/>
        <v>#DIV/0!</v>
      </c>
      <c r="AO22" s="59"/>
      <c r="AP22" s="55"/>
      <c r="AQ22" s="56"/>
      <c r="AR22" s="52"/>
      <c r="AS22" s="128" t="e">
        <f t="shared" si="5"/>
        <v>#DIV/0!</v>
      </c>
      <c r="AT22" s="59"/>
      <c r="AU22" s="66"/>
      <c r="AV22" s="66"/>
      <c r="AW22" s="52"/>
      <c r="AX22" s="128" t="e">
        <f t="shared" si="42"/>
        <v>#DIV/0!</v>
      </c>
      <c r="AY22" s="57"/>
      <c r="AZ22" s="52"/>
      <c r="BA22" s="128" t="e">
        <f t="shared" si="43"/>
        <v>#DIV/0!</v>
      </c>
      <c r="BB22" s="219"/>
    </row>
    <row r="23" spans="1:54" ht="16.5" thickBot="1">
      <c r="A23" s="227"/>
      <c r="B23" s="228"/>
      <c r="C23" s="229"/>
      <c r="D23" s="50" t="s">
        <v>32</v>
      </c>
      <c r="E23" s="89">
        <f t="shared" si="31"/>
        <v>0</v>
      </c>
      <c r="F23" s="38">
        <f t="shared" si="32"/>
        <v>0</v>
      </c>
      <c r="G23" s="128" t="e">
        <f t="shared" si="2"/>
        <v>#DIV/0!</v>
      </c>
      <c r="H23" s="51"/>
      <c r="I23" s="52"/>
      <c r="J23" s="128" t="e">
        <f t="shared" si="33"/>
        <v>#DIV/0!</v>
      </c>
      <c r="K23" s="53"/>
      <c r="L23" s="86"/>
      <c r="M23" s="128" t="e">
        <f t="shared" si="34"/>
        <v>#DIV/0!</v>
      </c>
      <c r="N23" s="42">
        <f t="shared" si="44"/>
        <v>0</v>
      </c>
      <c r="O23" s="130">
        <f t="shared" si="44"/>
        <v>0</v>
      </c>
      <c r="P23" s="128" t="e">
        <f t="shared" si="35"/>
        <v>#DIV/0!</v>
      </c>
      <c r="Q23" s="42">
        <f t="shared" si="48"/>
        <v>0</v>
      </c>
      <c r="R23" s="130">
        <f t="shared" si="48"/>
        <v>0</v>
      </c>
      <c r="S23" s="128" t="e">
        <f t="shared" si="36"/>
        <v>#DIV/0!</v>
      </c>
      <c r="T23" s="53"/>
      <c r="U23" s="130">
        <f t="shared" si="45"/>
        <v>0</v>
      </c>
      <c r="V23" s="128" t="e">
        <f t="shared" si="37"/>
        <v>#DIV/0!</v>
      </c>
      <c r="W23" s="53"/>
      <c r="X23" s="130">
        <f t="shared" si="46"/>
        <v>0</v>
      </c>
      <c r="Y23" s="128" t="e">
        <f t="shared" si="38"/>
        <v>#DIV/0!</v>
      </c>
      <c r="Z23" s="53"/>
      <c r="AA23" s="55"/>
      <c r="AB23" s="56"/>
      <c r="AC23" s="130">
        <f t="shared" si="47"/>
        <v>0</v>
      </c>
      <c r="AD23" s="128" t="e">
        <f t="shared" si="39"/>
        <v>#DIV/0!</v>
      </c>
      <c r="AE23" s="54"/>
      <c r="AF23" s="55"/>
      <c r="AG23" s="58"/>
      <c r="AH23" s="52"/>
      <c r="AI23" s="128" t="e">
        <f t="shared" si="40"/>
        <v>#DIV/0!</v>
      </c>
      <c r="AJ23" s="54"/>
      <c r="AK23" s="55"/>
      <c r="AL23" s="56"/>
      <c r="AM23" s="52"/>
      <c r="AN23" s="128" t="e">
        <f t="shared" si="41"/>
        <v>#DIV/0!</v>
      </c>
      <c r="AO23" s="59"/>
      <c r="AP23" s="55"/>
      <c r="AQ23" s="56"/>
      <c r="AR23" s="52"/>
      <c r="AS23" s="128" t="e">
        <f t="shared" si="5"/>
        <v>#DIV/0!</v>
      </c>
      <c r="AT23" s="59"/>
      <c r="AU23" s="66"/>
      <c r="AV23" s="66"/>
      <c r="AW23" s="52"/>
      <c r="AX23" s="128" t="e">
        <f t="shared" si="42"/>
        <v>#DIV/0!</v>
      </c>
      <c r="AY23" s="57"/>
      <c r="AZ23" s="52"/>
      <c r="BA23" s="128" t="e">
        <f t="shared" si="43"/>
        <v>#DIV/0!</v>
      </c>
      <c r="BB23" s="219"/>
    </row>
    <row r="24" spans="1:54" ht="32.25" thickBot="1">
      <c r="A24" s="230"/>
      <c r="B24" s="231"/>
      <c r="C24" s="232"/>
      <c r="D24" s="39" t="s">
        <v>33</v>
      </c>
      <c r="E24" s="89">
        <f t="shared" si="31"/>
        <v>0</v>
      </c>
      <c r="F24" s="38">
        <f t="shared" si="32"/>
        <v>0</v>
      </c>
      <c r="G24" s="128" t="e">
        <f t="shared" si="2"/>
        <v>#DIV/0!</v>
      </c>
      <c r="H24" s="42"/>
      <c r="I24" s="41"/>
      <c r="J24" s="128" t="e">
        <f t="shared" si="33"/>
        <v>#DIV/0!</v>
      </c>
      <c r="K24" s="40"/>
      <c r="L24" s="74"/>
      <c r="M24" s="128" t="e">
        <f t="shared" si="34"/>
        <v>#DIV/0!</v>
      </c>
      <c r="N24" s="42">
        <f t="shared" si="44"/>
        <v>0</v>
      </c>
      <c r="O24" s="130">
        <f t="shared" si="44"/>
        <v>0</v>
      </c>
      <c r="P24" s="128" t="e">
        <f t="shared" si="35"/>
        <v>#DIV/0!</v>
      </c>
      <c r="Q24" s="42">
        <f t="shared" si="48"/>
        <v>0</v>
      </c>
      <c r="R24" s="130">
        <f t="shared" si="48"/>
        <v>0</v>
      </c>
      <c r="S24" s="128" t="e">
        <f t="shared" si="36"/>
        <v>#DIV/0!</v>
      </c>
      <c r="T24" s="53"/>
      <c r="U24" s="130">
        <f t="shared" si="45"/>
        <v>0</v>
      </c>
      <c r="V24" s="128" t="e">
        <f t="shared" si="37"/>
        <v>#DIV/0!</v>
      </c>
      <c r="W24" s="53"/>
      <c r="X24" s="130">
        <f t="shared" si="46"/>
        <v>0</v>
      </c>
      <c r="Y24" s="128" t="e">
        <f t="shared" si="38"/>
        <v>#DIV/0!</v>
      </c>
      <c r="Z24" s="53"/>
      <c r="AA24" s="55"/>
      <c r="AB24" s="56"/>
      <c r="AC24" s="130">
        <f t="shared" si="47"/>
        <v>0</v>
      </c>
      <c r="AD24" s="128" t="e">
        <f t="shared" si="39"/>
        <v>#DIV/0!</v>
      </c>
      <c r="AE24" s="54"/>
      <c r="AF24" s="55"/>
      <c r="AG24" s="58"/>
      <c r="AH24" s="52"/>
      <c r="AI24" s="128" t="e">
        <f t="shared" si="40"/>
        <v>#DIV/0!</v>
      </c>
      <c r="AJ24" s="54"/>
      <c r="AK24" s="55"/>
      <c r="AL24" s="56"/>
      <c r="AM24" s="52"/>
      <c r="AN24" s="128" t="e">
        <f t="shared" si="41"/>
        <v>#DIV/0!</v>
      </c>
      <c r="AO24" s="59"/>
      <c r="AP24" s="55"/>
      <c r="AQ24" s="56"/>
      <c r="AR24" s="52"/>
      <c r="AS24" s="128" t="e">
        <f t="shared" si="5"/>
        <v>#DIV/0!</v>
      </c>
      <c r="AT24" s="59"/>
      <c r="AU24" s="49"/>
      <c r="AV24" s="49"/>
      <c r="AW24" s="41"/>
      <c r="AX24" s="128" t="e">
        <f t="shared" si="42"/>
        <v>#DIV/0!</v>
      </c>
      <c r="AY24" s="46"/>
      <c r="AZ24" s="41"/>
      <c r="BA24" s="128" t="e">
        <f t="shared" si="43"/>
        <v>#DIV/0!</v>
      </c>
      <c r="BB24" s="219"/>
    </row>
    <row r="25" spans="1:54" ht="17.25" customHeight="1" thickBot="1">
      <c r="A25" s="224" t="s">
        <v>37</v>
      </c>
      <c r="B25" s="225"/>
      <c r="C25" s="226"/>
      <c r="D25" s="67" t="s">
        <v>36</v>
      </c>
      <c r="E25" s="89">
        <f t="shared" si="31"/>
        <v>214.99999999999997</v>
      </c>
      <c r="F25" s="38">
        <f t="shared" si="32"/>
        <v>162.39999999999998</v>
      </c>
      <c r="G25" s="128">
        <f t="shared" si="2"/>
        <v>75.534883720930239</v>
      </c>
      <c r="H25" s="70">
        <f>SUM(H26:H31)</f>
        <v>0</v>
      </c>
      <c r="I25" s="129">
        <f>SUM(I26:I31)</f>
        <v>0</v>
      </c>
      <c r="J25" s="128" t="e">
        <f t="shared" si="33"/>
        <v>#DIV/0!</v>
      </c>
      <c r="K25" s="70">
        <f>SUM(K26:K31)</f>
        <v>0</v>
      </c>
      <c r="L25" s="129">
        <f>SUM(L26:L31)</f>
        <v>0</v>
      </c>
      <c r="M25" s="128" t="e">
        <f t="shared" si="34"/>
        <v>#DIV/0!</v>
      </c>
      <c r="N25" s="70">
        <f>SUM(N26:N31)</f>
        <v>5</v>
      </c>
      <c r="O25" s="129">
        <f>SUM(O26:O31)</f>
        <v>5</v>
      </c>
      <c r="P25" s="128">
        <f t="shared" si="35"/>
        <v>100</v>
      </c>
      <c r="Q25" s="70">
        <f>SUM(Q26:Q31)</f>
        <v>53.8</v>
      </c>
      <c r="R25" s="129">
        <f>SUM(R26:R31)</f>
        <v>53.8</v>
      </c>
      <c r="S25" s="128">
        <f t="shared" si="36"/>
        <v>100</v>
      </c>
      <c r="T25" s="70">
        <f>SUM(T26:T31)</f>
        <v>0</v>
      </c>
      <c r="U25" s="129">
        <f>SUM(U26:U31)</f>
        <v>0</v>
      </c>
      <c r="V25" s="128" t="e">
        <f t="shared" si="37"/>
        <v>#DIV/0!</v>
      </c>
      <c r="W25" s="70">
        <f>SUM(W26:W31)</f>
        <v>76.8</v>
      </c>
      <c r="X25" s="129">
        <f>SUM(X26:X31)</f>
        <v>71.8</v>
      </c>
      <c r="Y25" s="128">
        <f t="shared" si="38"/>
        <v>93.489583333333343</v>
      </c>
      <c r="Z25" s="70">
        <f>SUM(Z26:Z31)</f>
        <v>15</v>
      </c>
      <c r="AA25" s="129">
        <f>SUM(AA26:AA31)</f>
        <v>0</v>
      </c>
      <c r="AB25" s="70">
        <f>SUM(AB26:AB31)</f>
        <v>0</v>
      </c>
      <c r="AC25" s="129">
        <f>SUM(AC26:AC31)</f>
        <v>15</v>
      </c>
      <c r="AD25" s="128">
        <f t="shared" si="39"/>
        <v>100</v>
      </c>
      <c r="AE25" s="70">
        <f>SUM(AE26:AE31)</f>
        <v>5.6</v>
      </c>
      <c r="AF25" s="129">
        <f>SUM(AF26:AF31)</f>
        <v>0</v>
      </c>
      <c r="AG25" s="70">
        <f>SUM(AG26:AG31)</f>
        <v>0</v>
      </c>
      <c r="AH25" s="129">
        <f>SUM(AH26:AH31)</f>
        <v>5.6</v>
      </c>
      <c r="AI25" s="128" t="e">
        <f t="shared" si="40"/>
        <v>#DIV/0!</v>
      </c>
      <c r="AJ25" s="70">
        <f>SUM(AJ26:AJ31)</f>
        <v>5.6</v>
      </c>
      <c r="AK25" s="129">
        <f>SUM(AK26:AK31)</f>
        <v>0</v>
      </c>
      <c r="AL25" s="70">
        <f>SUM(AL26:AL31)</f>
        <v>0</v>
      </c>
      <c r="AM25" s="129">
        <f>SUM(AM26:AM31)</f>
        <v>5.6</v>
      </c>
      <c r="AN25" s="128">
        <f t="shared" si="41"/>
        <v>100</v>
      </c>
      <c r="AO25" s="70">
        <f>SUM(AO26:AO31)</f>
        <v>5.6</v>
      </c>
      <c r="AP25" s="129">
        <f>SUM(AP26:AP31)</f>
        <v>0</v>
      </c>
      <c r="AQ25" s="70">
        <f>SUM(AQ26:AQ31)</f>
        <v>0</v>
      </c>
      <c r="AR25" s="129">
        <f>SUM(AR26:AR31)</f>
        <v>5.6</v>
      </c>
      <c r="AS25" s="128">
        <f t="shared" si="5"/>
        <v>100</v>
      </c>
      <c r="AT25" s="70">
        <f>SUM(AT26:AT31)</f>
        <v>40.6</v>
      </c>
      <c r="AU25" s="129">
        <f>SUM(AU26:AU31)</f>
        <v>0</v>
      </c>
      <c r="AV25" s="70">
        <f>SUM(AV26:AV31)</f>
        <v>0</v>
      </c>
      <c r="AW25" s="129">
        <f>SUM(AW26:AW31)</f>
        <v>0</v>
      </c>
      <c r="AX25" s="128">
        <f t="shared" si="42"/>
        <v>0</v>
      </c>
      <c r="AY25" s="70">
        <f>SUM(AY26:AY31)</f>
        <v>7</v>
      </c>
      <c r="AZ25" s="129">
        <f>SUM(AZ26:AZ31)</f>
        <v>0</v>
      </c>
      <c r="BA25" s="128">
        <f t="shared" si="43"/>
        <v>0</v>
      </c>
      <c r="BB25" s="234"/>
    </row>
    <row r="26" spans="1:54" ht="32.25" thickBot="1">
      <c r="A26" s="227"/>
      <c r="B26" s="228"/>
      <c r="C26" s="229"/>
      <c r="D26" s="39" t="s">
        <v>28</v>
      </c>
      <c r="E26" s="89">
        <f t="shared" si="31"/>
        <v>0</v>
      </c>
      <c r="F26" s="38">
        <f t="shared" si="32"/>
        <v>0</v>
      </c>
      <c r="G26" s="128" t="e">
        <f t="shared" si="2"/>
        <v>#DIV/0!</v>
      </c>
      <c r="H26" s="42">
        <f>H36+H43+H50+H57+H64+H73+H80</f>
        <v>0</v>
      </c>
      <c r="I26" s="130">
        <f>I36+I43+I50+I57+I64+I73+I80</f>
        <v>0</v>
      </c>
      <c r="J26" s="128" t="e">
        <f t="shared" si="33"/>
        <v>#DIV/0!</v>
      </c>
      <c r="K26" s="42">
        <f t="shared" ref="K26:L31" si="49">K36+K43+K50+K57+K64+K73+K80</f>
        <v>0</v>
      </c>
      <c r="L26" s="130">
        <f t="shared" si="49"/>
        <v>0</v>
      </c>
      <c r="M26" s="128" t="e">
        <f t="shared" si="34"/>
        <v>#DIV/0!</v>
      </c>
      <c r="N26" s="42">
        <f t="shared" ref="N26:O31" si="50">N36+N43+N50+N57+N64+N73+N80</f>
        <v>0</v>
      </c>
      <c r="O26" s="130">
        <f t="shared" si="50"/>
        <v>0</v>
      </c>
      <c r="P26" s="128" t="e">
        <f t="shared" si="35"/>
        <v>#DIV/0!</v>
      </c>
      <c r="Q26" s="42">
        <f t="shared" ref="Q26:R31" si="51">Q36+Q43+Q50+Q57+Q64+Q73+Q80</f>
        <v>0</v>
      </c>
      <c r="R26" s="130">
        <f t="shared" si="51"/>
        <v>0</v>
      </c>
      <c r="S26" s="128" t="e">
        <f t="shared" si="36"/>
        <v>#DIV/0!</v>
      </c>
      <c r="T26" s="42">
        <f t="shared" ref="T26:U31" si="52">T36+T43+T50+T57+T64+T73+T80</f>
        <v>0</v>
      </c>
      <c r="U26" s="130">
        <f t="shared" si="52"/>
        <v>0</v>
      </c>
      <c r="V26" s="128" t="e">
        <f t="shared" si="37"/>
        <v>#DIV/0!</v>
      </c>
      <c r="W26" s="42">
        <f t="shared" ref="W26:X31" si="53">W36+W43+W50+W57+W64+W73+W80</f>
        <v>0</v>
      </c>
      <c r="X26" s="130">
        <f t="shared" si="53"/>
        <v>0</v>
      </c>
      <c r="Y26" s="128" t="e">
        <f t="shared" si="38"/>
        <v>#DIV/0!</v>
      </c>
      <c r="Z26" s="42">
        <f t="shared" ref="Z26:AA31" si="54">Z36+Z43+Z50+Z57+Z64+Z73+Z80</f>
        <v>0</v>
      </c>
      <c r="AA26" s="130">
        <f t="shared" si="54"/>
        <v>0</v>
      </c>
      <c r="AB26" s="45"/>
      <c r="AC26" s="130">
        <f t="shared" ref="AC26:AC31" si="55">AC36+AC43+AC50+AC57+AC64+AC73+AC80</f>
        <v>0</v>
      </c>
      <c r="AD26" s="128" t="e">
        <f t="shared" si="39"/>
        <v>#DIV/0!</v>
      </c>
      <c r="AE26" s="42">
        <f t="shared" ref="AE26:AH31" si="56">AE36+AE43+AE50+AE57+AE64+AE73+AE80</f>
        <v>0</v>
      </c>
      <c r="AF26" s="130">
        <f t="shared" si="56"/>
        <v>0</v>
      </c>
      <c r="AG26" s="42">
        <f t="shared" si="56"/>
        <v>0</v>
      </c>
      <c r="AH26" s="130">
        <f t="shared" si="56"/>
        <v>0</v>
      </c>
      <c r="AI26" s="128" t="e">
        <f t="shared" si="40"/>
        <v>#DIV/0!</v>
      </c>
      <c r="AJ26" s="42">
        <f t="shared" ref="AJ26:AM31" si="57">AJ36+AJ43+AJ50+AJ57+AJ64+AJ73+AJ80</f>
        <v>0</v>
      </c>
      <c r="AK26" s="130">
        <f t="shared" si="57"/>
        <v>0</v>
      </c>
      <c r="AL26" s="42">
        <f t="shared" si="57"/>
        <v>0</v>
      </c>
      <c r="AM26" s="130">
        <f t="shared" si="57"/>
        <v>0</v>
      </c>
      <c r="AN26" s="128" t="e">
        <f t="shared" si="41"/>
        <v>#DIV/0!</v>
      </c>
      <c r="AO26" s="42">
        <f t="shared" ref="AO26:AR31" si="58">AO36+AO43+AO50+AO57+AO64+AO73+AO80</f>
        <v>0</v>
      </c>
      <c r="AP26" s="130">
        <f t="shared" si="58"/>
        <v>0</v>
      </c>
      <c r="AQ26" s="42">
        <f t="shared" si="58"/>
        <v>0</v>
      </c>
      <c r="AR26" s="130">
        <f t="shared" si="58"/>
        <v>0</v>
      </c>
      <c r="AS26" s="128" t="e">
        <f t="shared" si="5"/>
        <v>#DIV/0!</v>
      </c>
      <c r="AT26" s="42">
        <f t="shared" ref="AT26:AW31" si="59">AT36+AT43+AT50+AT57+AT64+AT73+AT80</f>
        <v>0</v>
      </c>
      <c r="AU26" s="130">
        <f t="shared" si="59"/>
        <v>0</v>
      </c>
      <c r="AV26" s="42">
        <f t="shared" si="59"/>
        <v>0</v>
      </c>
      <c r="AW26" s="130">
        <f t="shared" si="59"/>
        <v>0</v>
      </c>
      <c r="AX26" s="128" t="e">
        <f t="shared" si="42"/>
        <v>#DIV/0!</v>
      </c>
      <c r="AY26" s="42">
        <f t="shared" ref="AY26:AZ31" si="60">AY36+AY43+AY50+AY57+AY64+AY73+AY80</f>
        <v>0</v>
      </c>
      <c r="AZ26" s="130">
        <f t="shared" si="60"/>
        <v>0</v>
      </c>
      <c r="BA26" s="128" t="e">
        <f t="shared" si="43"/>
        <v>#DIV/0!</v>
      </c>
      <c r="BB26" s="234"/>
    </row>
    <row r="27" spans="1:54" ht="39" customHeight="1" thickBot="1">
      <c r="A27" s="227"/>
      <c r="B27" s="228"/>
      <c r="C27" s="229"/>
      <c r="D27" s="50" t="s">
        <v>29</v>
      </c>
      <c r="E27" s="89">
        <f t="shared" si="31"/>
        <v>0</v>
      </c>
      <c r="F27" s="38">
        <f t="shared" si="32"/>
        <v>0</v>
      </c>
      <c r="G27" s="128" t="e">
        <f t="shared" si="2"/>
        <v>#DIV/0!</v>
      </c>
      <c r="H27" s="42">
        <f t="shared" ref="H27:I30" si="61">H37+H44+H51+H58+H65+H74+H81</f>
        <v>0</v>
      </c>
      <c r="I27" s="130">
        <f t="shared" si="61"/>
        <v>0</v>
      </c>
      <c r="J27" s="128" t="e">
        <f t="shared" si="33"/>
        <v>#DIV/0!</v>
      </c>
      <c r="K27" s="42">
        <f t="shared" si="49"/>
        <v>0</v>
      </c>
      <c r="L27" s="130">
        <f t="shared" si="49"/>
        <v>0</v>
      </c>
      <c r="M27" s="128" t="e">
        <f t="shared" si="34"/>
        <v>#DIV/0!</v>
      </c>
      <c r="N27" s="42">
        <f t="shared" si="50"/>
        <v>0</v>
      </c>
      <c r="O27" s="130">
        <f t="shared" si="50"/>
        <v>0</v>
      </c>
      <c r="P27" s="128" t="e">
        <f t="shared" si="35"/>
        <v>#DIV/0!</v>
      </c>
      <c r="Q27" s="42">
        <f t="shared" si="51"/>
        <v>0</v>
      </c>
      <c r="R27" s="130">
        <f t="shared" si="51"/>
        <v>0</v>
      </c>
      <c r="S27" s="128" t="e">
        <f t="shared" si="36"/>
        <v>#DIV/0!</v>
      </c>
      <c r="T27" s="42">
        <f t="shared" si="52"/>
        <v>0</v>
      </c>
      <c r="U27" s="130">
        <f t="shared" si="52"/>
        <v>0</v>
      </c>
      <c r="V27" s="128" t="e">
        <f t="shared" si="37"/>
        <v>#DIV/0!</v>
      </c>
      <c r="W27" s="42">
        <f t="shared" si="53"/>
        <v>0</v>
      </c>
      <c r="X27" s="130">
        <f t="shared" si="53"/>
        <v>0</v>
      </c>
      <c r="Y27" s="128" t="e">
        <f t="shared" si="38"/>
        <v>#DIV/0!</v>
      </c>
      <c r="Z27" s="42">
        <f t="shared" si="54"/>
        <v>0</v>
      </c>
      <c r="AA27" s="130">
        <f t="shared" si="54"/>
        <v>0</v>
      </c>
      <c r="AB27" s="56"/>
      <c r="AC27" s="130">
        <f t="shared" si="55"/>
        <v>0</v>
      </c>
      <c r="AD27" s="128" t="e">
        <f t="shared" si="39"/>
        <v>#DIV/0!</v>
      </c>
      <c r="AE27" s="42">
        <f t="shared" si="56"/>
        <v>0</v>
      </c>
      <c r="AF27" s="130">
        <f t="shared" si="56"/>
        <v>0</v>
      </c>
      <c r="AG27" s="42">
        <f t="shared" si="56"/>
        <v>0</v>
      </c>
      <c r="AH27" s="130">
        <f t="shared" si="56"/>
        <v>0</v>
      </c>
      <c r="AI27" s="128" t="e">
        <f t="shared" si="40"/>
        <v>#DIV/0!</v>
      </c>
      <c r="AJ27" s="42">
        <f t="shared" si="57"/>
        <v>0</v>
      </c>
      <c r="AK27" s="130">
        <f t="shared" si="57"/>
        <v>0</v>
      </c>
      <c r="AL27" s="42">
        <f t="shared" si="57"/>
        <v>0</v>
      </c>
      <c r="AM27" s="130">
        <f t="shared" si="57"/>
        <v>0</v>
      </c>
      <c r="AN27" s="128" t="e">
        <f t="shared" si="41"/>
        <v>#DIV/0!</v>
      </c>
      <c r="AO27" s="42">
        <f t="shared" si="58"/>
        <v>0</v>
      </c>
      <c r="AP27" s="130">
        <f t="shared" si="58"/>
        <v>0</v>
      </c>
      <c r="AQ27" s="42">
        <f t="shared" si="58"/>
        <v>0</v>
      </c>
      <c r="AR27" s="130">
        <f t="shared" si="58"/>
        <v>0</v>
      </c>
      <c r="AS27" s="128" t="e">
        <f t="shared" si="5"/>
        <v>#DIV/0!</v>
      </c>
      <c r="AT27" s="42">
        <f t="shared" si="59"/>
        <v>0</v>
      </c>
      <c r="AU27" s="130">
        <f t="shared" si="59"/>
        <v>0</v>
      </c>
      <c r="AV27" s="42">
        <f t="shared" si="59"/>
        <v>0</v>
      </c>
      <c r="AW27" s="130">
        <f t="shared" si="59"/>
        <v>0</v>
      </c>
      <c r="AX27" s="128" t="e">
        <f t="shared" si="42"/>
        <v>#DIV/0!</v>
      </c>
      <c r="AY27" s="42">
        <f t="shared" si="60"/>
        <v>0</v>
      </c>
      <c r="AZ27" s="130">
        <f t="shared" si="60"/>
        <v>0</v>
      </c>
      <c r="BA27" s="128" t="e">
        <f t="shared" si="43"/>
        <v>#DIV/0!</v>
      </c>
      <c r="BB27" s="234"/>
    </row>
    <row r="28" spans="1:54" ht="16.5" thickBot="1">
      <c r="A28" s="227"/>
      <c r="B28" s="228"/>
      <c r="C28" s="229"/>
      <c r="D28" s="50" t="s">
        <v>30</v>
      </c>
      <c r="E28" s="89">
        <f t="shared" si="31"/>
        <v>214.99999999999997</v>
      </c>
      <c r="F28" s="38">
        <f t="shared" si="32"/>
        <v>162.39999999999998</v>
      </c>
      <c r="G28" s="128">
        <f t="shared" si="2"/>
        <v>75.534883720930239</v>
      </c>
      <c r="H28" s="42">
        <f t="shared" si="61"/>
        <v>0</v>
      </c>
      <c r="I28" s="130">
        <f t="shared" si="61"/>
        <v>0</v>
      </c>
      <c r="J28" s="128" t="e">
        <f t="shared" si="33"/>
        <v>#DIV/0!</v>
      </c>
      <c r="K28" s="42">
        <f t="shared" si="49"/>
        <v>0</v>
      </c>
      <c r="L28" s="130">
        <f t="shared" si="49"/>
        <v>0</v>
      </c>
      <c r="M28" s="128" t="e">
        <f t="shared" si="34"/>
        <v>#DIV/0!</v>
      </c>
      <c r="N28" s="42">
        <f t="shared" si="50"/>
        <v>5</v>
      </c>
      <c r="O28" s="130">
        <f t="shared" si="50"/>
        <v>5</v>
      </c>
      <c r="P28" s="128">
        <f t="shared" si="35"/>
        <v>100</v>
      </c>
      <c r="Q28" s="42">
        <f t="shared" si="51"/>
        <v>53.8</v>
      </c>
      <c r="R28" s="130">
        <f t="shared" si="51"/>
        <v>53.8</v>
      </c>
      <c r="S28" s="128">
        <f t="shared" si="36"/>
        <v>100</v>
      </c>
      <c r="T28" s="42">
        <f>T38+T45+T52+T59+T66+T75+T82</f>
        <v>0</v>
      </c>
      <c r="U28" s="130">
        <f t="shared" si="52"/>
        <v>0</v>
      </c>
      <c r="V28" s="128" t="e">
        <f t="shared" si="37"/>
        <v>#DIV/0!</v>
      </c>
      <c r="W28" s="42">
        <f t="shared" si="53"/>
        <v>76.8</v>
      </c>
      <c r="X28" s="130">
        <f t="shared" si="53"/>
        <v>71.8</v>
      </c>
      <c r="Y28" s="128">
        <f t="shared" si="38"/>
        <v>93.489583333333343</v>
      </c>
      <c r="Z28" s="42">
        <v>15</v>
      </c>
      <c r="AA28" s="130">
        <f t="shared" si="54"/>
        <v>0</v>
      </c>
      <c r="AB28" s="40"/>
      <c r="AC28" s="130">
        <f t="shared" si="55"/>
        <v>15</v>
      </c>
      <c r="AD28" s="128">
        <f t="shared" si="39"/>
        <v>100</v>
      </c>
      <c r="AE28" s="42">
        <f t="shared" si="56"/>
        <v>5.6</v>
      </c>
      <c r="AF28" s="130">
        <f t="shared" si="56"/>
        <v>0</v>
      </c>
      <c r="AG28" s="42">
        <f t="shared" si="56"/>
        <v>0</v>
      </c>
      <c r="AH28" s="130">
        <f t="shared" si="56"/>
        <v>5.6</v>
      </c>
      <c r="AI28" s="128" t="e">
        <f t="shared" si="40"/>
        <v>#DIV/0!</v>
      </c>
      <c r="AJ28" s="42">
        <v>5.6</v>
      </c>
      <c r="AK28" s="130">
        <f t="shared" si="57"/>
        <v>0</v>
      </c>
      <c r="AL28" s="42">
        <f t="shared" si="57"/>
        <v>0</v>
      </c>
      <c r="AM28" s="130">
        <f t="shared" si="57"/>
        <v>5.6</v>
      </c>
      <c r="AN28" s="128">
        <f t="shared" si="41"/>
        <v>100</v>
      </c>
      <c r="AO28" s="42">
        <f>SUM(AO82)</f>
        <v>5.6</v>
      </c>
      <c r="AP28" s="130">
        <f t="shared" si="58"/>
        <v>0</v>
      </c>
      <c r="AQ28" s="42">
        <f t="shared" si="58"/>
        <v>0</v>
      </c>
      <c r="AR28" s="130">
        <f t="shared" si="58"/>
        <v>5.6</v>
      </c>
      <c r="AS28" s="128">
        <f t="shared" si="5"/>
        <v>100</v>
      </c>
      <c r="AT28" s="42">
        <f t="shared" si="59"/>
        <v>40.6</v>
      </c>
      <c r="AU28" s="130">
        <f t="shared" si="59"/>
        <v>0</v>
      </c>
      <c r="AV28" s="42">
        <f t="shared" si="59"/>
        <v>0</v>
      </c>
      <c r="AW28" s="130"/>
      <c r="AX28" s="128">
        <f t="shared" si="42"/>
        <v>0</v>
      </c>
      <c r="AY28" s="42">
        <f t="shared" si="60"/>
        <v>7</v>
      </c>
      <c r="AZ28" s="130"/>
      <c r="BA28" s="128">
        <f t="shared" si="43"/>
        <v>0</v>
      </c>
      <c r="BB28" s="234"/>
    </row>
    <row r="29" spans="1:54" ht="39" customHeight="1" thickBot="1">
      <c r="A29" s="227"/>
      <c r="B29" s="228"/>
      <c r="C29" s="229"/>
      <c r="D29" s="50" t="s">
        <v>31</v>
      </c>
      <c r="E29" s="89">
        <f t="shared" si="31"/>
        <v>0</v>
      </c>
      <c r="F29" s="38">
        <f t="shared" si="32"/>
        <v>0</v>
      </c>
      <c r="G29" s="128" t="e">
        <f t="shared" si="2"/>
        <v>#DIV/0!</v>
      </c>
      <c r="H29" s="42">
        <f t="shared" si="61"/>
        <v>0</v>
      </c>
      <c r="I29" s="130">
        <f>I39+I46+I53+I60+I67+I76+I83</f>
        <v>0</v>
      </c>
      <c r="J29" s="128" t="e">
        <f t="shared" si="33"/>
        <v>#DIV/0!</v>
      </c>
      <c r="K29" s="42">
        <f t="shared" si="49"/>
        <v>0</v>
      </c>
      <c r="L29" s="130">
        <f t="shared" si="49"/>
        <v>0</v>
      </c>
      <c r="M29" s="128" t="e">
        <f t="shared" si="34"/>
        <v>#DIV/0!</v>
      </c>
      <c r="N29" s="42">
        <f t="shared" si="50"/>
        <v>0</v>
      </c>
      <c r="O29" s="130">
        <f t="shared" si="50"/>
        <v>0</v>
      </c>
      <c r="P29" s="128" t="e">
        <f t="shared" si="35"/>
        <v>#DIV/0!</v>
      </c>
      <c r="Q29" s="42">
        <f t="shared" si="51"/>
        <v>0</v>
      </c>
      <c r="R29" s="130">
        <f t="shared" si="51"/>
        <v>0</v>
      </c>
      <c r="S29" s="128" t="e">
        <f t="shared" si="36"/>
        <v>#DIV/0!</v>
      </c>
      <c r="T29" s="42">
        <f t="shared" si="52"/>
        <v>0</v>
      </c>
      <c r="U29" s="130">
        <f t="shared" si="52"/>
        <v>0</v>
      </c>
      <c r="V29" s="128" t="e">
        <f t="shared" si="37"/>
        <v>#DIV/0!</v>
      </c>
      <c r="W29" s="42">
        <f t="shared" si="53"/>
        <v>0</v>
      </c>
      <c r="X29" s="130">
        <f t="shared" si="53"/>
        <v>0</v>
      </c>
      <c r="Y29" s="128" t="e">
        <f t="shared" si="38"/>
        <v>#DIV/0!</v>
      </c>
      <c r="Z29" s="42">
        <f t="shared" si="54"/>
        <v>0</v>
      </c>
      <c r="AA29" s="130">
        <f t="shared" si="54"/>
        <v>0</v>
      </c>
      <c r="AB29" s="56"/>
      <c r="AC29" s="130">
        <f t="shared" si="55"/>
        <v>0</v>
      </c>
      <c r="AD29" s="128" t="e">
        <f t="shared" si="39"/>
        <v>#DIV/0!</v>
      </c>
      <c r="AE29" s="42">
        <f t="shared" si="56"/>
        <v>0</v>
      </c>
      <c r="AF29" s="130">
        <f t="shared" si="56"/>
        <v>0</v>
      </c>
      <c r="AG29" s="42">
        <f t="shared" si="56"/>
        <v>0</v>
      </c>
      <c r="AH29" s="130">
        <f t="shared" si="56"/>
        <v>0</v>
      </c>
      <c r="AI29" s="128" t="e">
        <f t="shared" si="40"/>
        <v>#DIV/0!</v>
      </c>
      <c r="AJ29" s="42">
        <f t="shared" si="57"/>
        <v>0</v>
      </c>
      <c r="AK29" s="130">
        <f t="shared" si="57"/>
        <v>0</v>
      </c>
      <c r="AL29" s="42">
        <f t="shared" si="57"/>
        <v>0</v>
      </c>
      <c r="AM29" s="130">
        <f t="shared" si="57"/>
        <v>0</v>
      </c>
      <c r="AN29" s="128" t="e">
        <f t="shared" si="41"/>
        <v>#DIV/0!</v>
      </c>
      <c r="AO29" s="42">
        <f t="shared" si="58"/>
        <v>0</v>
      </c>
      <c r="AP29" s="130">
        <f t="shared" si="58"/>
        <v>0</v>
      </c>
      <c r="AQ29" s="42">
        <f t="shared" si="58"/>
        <v>0</v>
      </c>
      <c r="AR29" s="130">
        <f t="shared" si="58"/>
        <v>0</v>
      </c>
      <c r="AS29" s="128" t="e">
        <f t="shared" si="5"/>
        <v>#DIV/0!</v>
      </c>
      <c r="AT29" s="42">
        <f t="shared" si="59"/>
        <v>0</v>
      </c>
      <c r="AU29" s="130">
        <f t="shared" si="59"/>
        <v>0</v>
      </c>
      <c r="AV29" s="42">
        <f t="shared" si="59"/>
        <v>0</v>
      </c>
      <c r="AW29" s="130">
        <f t="shared" si="59"/>
        <v>0</v>
      </c>
      <c r="AX29" s="128" t="e">
        <f t="shared" si="42"/>
        <v>#DIV/0!</v>
      </c>
      <c r="AY29" s="42">
        <f t="shared" si="60"/>
        <v>0</v>
      </c>
      <c r="AZ29" s="130">
        <f t="shared" si="60"/>
        <v>0</v>
      </c>
      <c r="BA29" s="128" t="e">
        <f t="shared" si="43"/>
        <v>#DIV/0!</v>
      </c>
      <c r="BB29" s="234"/>
    </row>
    <row r="30" spans="1:54" ht="16.5" thickBot="1">
      <c r="A30" s="227"/>
      <c r="B30" s="228"/>
      <c r="C30" s="229"/>
      <c r="D30" s="50" t="s">
        <v>32</v>
      </c>
      <c r="E30" s="89">
        <f t="shared" si="31"/>
        <v>0</v>
      </c>
      <c r="F30" s="38">
        <f t="shared" si="32"/>
        <v>0</v>
      </c>
      <c r="G30" s="128" t="e">
        <f t="shared" si="2"/>
        <v>#DIV/0!</v>
      </c>
      <c r="H30" s="42">
        <f t="shared" si="61"/>
        <v>0</v>
      </c>
      <c r="I30" s="130">
        <f t="shared" si="61"/>
        <v>0</v>
      </c>
      <c r="J30" s="128" t="e">
        <f t="shared" si="33"/>
        <v>#DIV/0!</v>
      </c>
      <c r="K30" s="42">
        <f t="shared" si="49"/>
        <v>0</v>
      </c>
      <c r="L30" s="130">
        <f t="shared" si="49"/>
        <v>0</v>
      </c>
      <c r="M30" s="128" t="e">
        <f t="shared" si="34"/>
        <v>#DIV/0!</v>
      </c>
      <c r="N30" s="42">
        <f t="shared" si="50"/>
        <v>0</v>
      </c>
      <c r="O30" s="130">
        <f t="shared" si="50"/>
        <v>0</v>
      </c>
      <c r="P30" s="128" t="e">
        <f t="shared" si="35"/>
        <v>#DIV/0!</v>
      </c>
      <c r="Q30" s="42">
        <f t="shared" si="51"/>
        <v>0</v>
      </c>
      <c r="R30" s="130">
        <f t="shared" si="51"/>
        <v>0</v>
      </c>
      <c r="S30" s="128" t="e">
        <f t="shared" si="36"/>
        <v>#DIV/0!</v>
      </c>
      <c r="T30" s="42">
        <f t="shared" si="52"/>
        <v>0</v>
      </c>
      <c r="U30" s="130">
        <f t="shared" si="52"/>
        <v>0</v>
      </c>
      <c r="V30" s="128" t="e">
        <f t="shared" si="37"/>
        <v>#DIV/0!</v>
      </c>
      <c r="W30" s="42">
        <f t="shared" si="53"/>
        <v>0</v>
      </c>
      <c r="X30" s="130">
        <f t="shared" si="53"/>
        <v>0</v>
      </c>
      <c r="Y30" s="128" t="e">
        <f t="shared" si="38"/>
        <v>#DIV/0!</v>
      </c>
      <c r="Z30" s="42">
        <f t="shared" si="54"/>
        <v>0</v>
      </c>
      <c r="AA30" s="130">
        <f t="shared" si="54"/>
        <v>0</v>
      </c>
      <c r="AB30" s="56"/>
      <c r="AC30" s="130">
        <f t="shared" si="55"/>
        <v>0</v>
      </c>
      <c r="AD30" s="128" t="e">
        <f t="shared" si="39"/>
        <v>#DIV/0!</v>
      </c>
      <c r="AE30" s="42">
        <f t="shared" si="56"/>
        <v>0</v>
      </c>
      <c r="AF30" s="130">
        <f t="shared" si="56"/>
        <v>0</v>
      </c>
      <c r="AG30" s="42">
        <f t="shared" si="56"/>
        <v>0</v>
      </c>
      <c r="AH30" s="130">
        <f t="shared" si="56"/>
        <v>0</v>
      </c>
      <c r="AI30" s="128" t="e">
        <f t="shared" si="40"/>
        <v>#DIV/0!</v>
      </c>
      <c r="AJ30" s="42">
        <f t="shared" si="57"/>
        <v>0</v>
      </c>
      <c r="AK30" s="130">
        <f t="shared" si="57"/>
        <v>0</v>
      </c>
      <c r="AL30" s="42">
        <f t="shared" si="57"/>
        <v>0</v>
      </c>
      <c r="AM30" s="130">
        <f t="shared" si="57"/>
        <v>0</v>
      </c>
      <c r="AN30" s="128" t="e">
        <f t="shared" si="41"/>
        <v>#DIV/0!</v>
      </c>
      <c r="AO30" s="42">
        <f t="shared" si="58"/>
        <v>0</v>
      </c>
      <c r="AP30" s="130">
        <f t="shared" si="58"/>
        <v>0</v>
      </c>
      <c r="AQ30" s="42">
        <f t="shared" si="58"/>
        <v>0</v>
      </c>
      <c r="AR30" s="130">
        <f t="shared" si="58"/>
        <v>0</v>
      </c>
      <c r="AS30" s="128" t="e">
        <f t="shared" si="5"/>
        <v>#DIV/0!</v>
      </c>
      <c r="AT30" s="42">
        <f t="shared" si="59"/>
        <v>0</v>
      </c>
      <c r="AU30" s="130">
        <f t="shared" si="59"/>
        <v>0</v>
      </c>
      <c r="AV30" s="42">
        <f t="shared" si="59"/>
        <v>0</v>
      </c>
      <c r="AW30" s="130">
        <f t="shared" si="59"/>
        <v>0</v>
      </c>
      <c r="AX30" s="128" t="e">
        <f t="shared" si="42"/>
        <v>#DIV/0!</v>
      </c>
      <c r="AY30" s="42">
        <f t="shared" si="60"/>
        <v>0</v>
      </c>
      <c r="AZ30" s="130">
        <f t="shared" si="60"/>
        <v>0</v>
      </c>
      <c r="BA30" s="128" t="e">
        <f t="shared" si="43"/>
        <v>#DIV/0!</v>
      </c>
      <c r="BB30" s="234"/>
    </row>
    <row r="31" spans="1:54" ht="31.5">
      <c r="A31" s="230"/>
      <c r="B31" s="231"/>
      <c r="C31" s="232"/>
      <c r="D31" s="39" t="s">
        <v>33</v>
      </c>
      <c r="E31" s="89">
        <f t="shared" si="31"/>
        <v>0</v>
      </c>
      <c r="F31" s="38">
        <f t="shared" si="32"/>
        <v>0</v>
      </c>
      <c r="G31" s="128" t="e">
        <f t="shared" si="2"/>
        <v>#DIV/0!</v>
      </c>
      <c r="H31" s="42">
        <f>H41+H48+H55+H62+H69+H78+H85</f>
        <v>0</v>
      </c>
      <c r="I31" s="130">
        <f>I41+I48+I55+I62+I69+I78+I85</f>
        <v>0</v>
      </c>
      <c r="J31" s="128" t="e">
        <f t="shared" si="33"/>
        <v>#DIV/0!</v>
      </c>
      <c r="K31" s="42">
        <f t="shared" si="49"/>
        <v>0</v>
      </c>
      <c r="L31" s="130">
        <f t="shared" si="49"/>
        <v>0</v>
      </c>
      <c r="M31" s="128" t="e">
        <f t="shared" si="34"/>
        <v>#DIV/0!</v>
      </c>
      <c r="N31" s="42">
        <f t="shared" si="50"/>
        <v>0</v>
      </c>
      <c r="O31" s="130">
        <f t="shared" si="50"/>
        <v>0</v>
      </c>
      <c r="P31" s="128" t="e">
        <f t="shared" si="35"/>
        <v>#DIV/0!</v>
      </c>
      <c r="Q31" s="42">
        <f t="shared" si="51"/>
        <v>0</v>
      </c>
      <c r="R31" s="130">
        <f t="shared" si="51"/>
        <v>0</v>
      </c>
      <c r="S31" s="128" t="e">
        <f t="shared" si="36"/>
        <v>#DIV/0!</v>
      </c>
      <c r="T31" s="42">
        <f t="shared" si="52"/>
        <v>0</v>
      </c>
      <c r="U31" s="130">
        <f t="shared" si="52"/>
        <v>0</v>
      </c>
      <c r="V31" s="128" t="e">
        <f t="shared" si="37"/>
        <v>#DIV/0!</v>
      </c>
      <c r="W31" s="42">
        <f t="shared" si="53"/>
        <v>0</v>
      </c>
      <c r="X31" s="130">
        <f t="shared" si="53"/>
        <v>0</v>
      </c>
      <c r="Y31" s="128" t="e">
        <f t="shared" si="38"/>
        <v>#DIV/0!</v>
      </c>
      <c r="Z31" s="42">
        <f t="shared" si="54"/>
        <v>0</v>
      </c>
      <c r="AA31" s="130">
        <f t="shared" si="54"/>
        <v>0</v>
      </c>
      <c r="AB31" s="45"/>
      <c r="AC31" s="130">
        <f t="shared" si="55"/>
        <v>0</v>
      </c>
      <c r="AD31" s="128" t="e">
        <f t="shared" si="39"/>
        <v>#DIV/0!</v>
      </c>
      <c r="AE31" s="42">
        <f t="shared" si="56"/>
        <v>0</v>
      </c>
      <c r="AF31" s="130">
        <f t="shared" si="56"/>
        <v>0</v>
      </c>
      <c r="AG31" s="42">
        <f t="shared" si="56"/>
        <v>0</v>
      </c>
      <c r="AH31" s="130">
        <f t="shared" si="56"/>
        <v>0</v>
      </c>
      <c r="AI31" s="128" t="e">
        <f t="shared" si="40"/>
        <v>#DIV/0!</v>
      </c>
      <c r="AJ31" s="42">
        <f t="shared" si="57"/>
        <v>0</v>
      </c>
      <c r="AK31" s="130">
        <f t="shared" si="57"/>
        <v>0</v>
      </c>
      <c r="AL31" s="42">
        <f t="shared" si="57"/>
        <v>0</v>
      </c>
      <c r="AM31" s="130">
        <f t="shared" si="57"/>
        <v>0</v>
      </c>
      <c r="AN31" s="128" t="e">
        <f t="shared" si="41"/>
        <v>#DIV/0!</v>
      </c>
      <c r="AO31" s="42">
        <f t="shared" si="58"/>
        <v>0</v>
      </c>
      <c r="AP31" s="130">
        <f t="shared" si="58"/>
        <v>0</v>
      </c>
      <c r="AQ31" s="42">
        <f t="shared" si="58"/>
        <v>0</v>
      </c>
      <c r="AR31" s="130">
        <f t="shared" si="58"/>
        <v>0</v>
      </c>
      <c r="AS31" s="128" t="e">
        <f t="shared" si="5"/>
        <v>#DIV/0!</v>
      </c>
      <c r="AT31" s="42">
        <f t="shared" si="59"/>
        <v>0</v>
      </c>
      <c r="AU31" s="130">
        <f t="shared" si="59"/>
        <v>0</v>
      </c>
      <c r="AV31" s="42">
        <f t="shared" si="59"/>
        <v>0</v>
      </c>
      <c r="AW31" s="130">
        <f t="shared" si="59"/>
        <v>0</v>
      </c>
      <c r="AX31" s="128" t="e">
        <f t="shared" si="42"/>
        <v>#DIV/0!</v>
      </c>
      <c r="AY31" s="42">
        <f t="shared" si="60"/>
        <v>0</v>
      </c>
      <c r="AZ31" s="130">
        <f t="shared" si="60"/>
        <v>0</v>
      </c>
      <c r="BA31" s="128" t="e">
        <f t="shared" si="43"/>
        <v>#DIV/0!</v>
      </c>
      <c r="BB31" s="235"/>
    </row>
    <row r="32" spans="1:54" s="87" customFormat="1" ht="32.25" customHeight="1">
      <c r="A32" s="236" t="s">
        <v>54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8"/>
    </row>
    <row r="33" spans="1:54" s="87" customFormat="1" ht="20.25" hidden="1" customHeight="1">
      <c r="A33" s="239" t="s">
        <v>38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1"/>
    </row>
    <row r="34" spans="1:54" s="87" customFormat="1">
      <c r="A34" s="242" t="s">
        <v>53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4"/>
    </row>
    <row r="35" spans="1:54" ht="18.75" customHeight="1">
      <c r="A35" s="245" t="s">
        <v>55</v>
      </c>
      <c r="B35" s="249" t="s">
        <v>56</v>
      </c>
      <c r="C35" s="249" t="s">
        <v>39</v>
      </c>
      <c r="D35" s="88" t="s">
        <v>36</v>
      </c>
      <c r="E35" s="89">
        <f t="shared" ref="E35:E69" si="62">H35+K35+N35+Q35+T35+W35+Z35+AE35+AJ35+AO35+AT35+AY35</f>
        <v>33.799999999999997</v>
      </c>
      <c r="F35" s="77">
        <f t="shared" ref="F35:F62" si="63">I35+L35+O35+R35+U35+X35+AC35+AH35+AM35+AR35+AW35+AZ35</f>
        <v>33.799999999999997</v>
      </c>
      <c r="G35" s="128">
        <f>(F35/E35)*100</f>
        <v>100</v>
      </c>
      <c r="H35" s="68">
        <f>H36+H37+H38+H39+H40+H41</f>
        <v>0</v>
      </c>
      <c r="I35" s="69">
        <f>SUM(I36:I41)</f>
        <v>0</v>
      </c>
      <c r="J35" s="128" t="e">
        <f t="shared" ref="J35:J42" si="64">(I35/H35)*100</f>
        <v>#DIV/0!</v>
      </c>
      <c r="K35" s="68">
        <f>K36+K37+K38+K39+K40+K41</f>
        <v>0</v>
      </c>
      <c r="L35" s="69">
        <f>SUM(L36:L41)</f>
        <v>0</v>
      </c>
      <c r="M35" s="128" t="e">
        <f t="shared" ref="M35:M69" si="65">(L35/K35)*100</f>
        <v>#DIV/0!</v>
      </c>
      <c r="N35" s="68">
        <f>N36+N37+N38+N39+N40+N41</f>
        <v>0</v>
      </c>
      <c r="O35" s="69">
        <f>SUM(O36:O41)</f>
        <v>0</v>
      </c>
      <c r="P35" s="128" t="e">
        <f>(O35/N35)*100</f>
        <v>#DIV/0!</v>
      </c>
      <c r="Q35" s="68">
        <f>Q36+Q37+Q38+Q39+Q40+Q41</f>
        <v>33.799999999999997</v>
      </c>
      <c r="R35" s="69">
        <f>SUM(R36:R41)</f>
        <v>33.799999999999997</v>
      </c>
      <c r="S35" s="128">
        <f>(R35/Q35)*100</f>
        <v>100</v>
      </c>
      <c r="T35" s="68">
        <f>T36+T37+T38+T39+T40+T41</f>
        <v>0</v>
      </c>
      <c r="U35" s="69">
        <f>SUM(U36:U41)</f>
        <v>0</v>
      </c>
      <c r="V35" s="128" t="e">
        <f>(U35/T35)*100</f>
        <v>#DIV/0!</v>
      </c>
      <c r="W35" s="68">
        <f>W36+W37+W38+W39+W40+W41</f>
        <v>0</v>
      </c>
      <c r="X35" s="69">
        <f>SUM(X36:X41)</f>
        <v>0</v>
      </c>
      <c r="Y35" s="128" t="e">
        <f t="shared" ref="Y35:Y69" si="66">(X35/W35)*100</f>
        <v>#DIV/0!</v>
      </c>
      <c r="Z35" s="68">
        <f>Z36+Z37+Z38+Z39+Z40+Z41</f>
        <v>0</v>
      </c>
      <c r="AA35" s="90"/>
      <c r="AB35" s="91"/>
      <c r="AC35" s="69">
        <f>SUM(AC36:AC41)</f>
        <v>0</v>
      </c>
      <c r="AD35" s="128" t="e">
        <f t="shared" ref="AD35:AD69" si="67">(AC35/Z35)*100</f>
        <v>#DIV/0!</v>
      </c>
      <c r="AE35" s="68">
        <f>AE36+AE37+AE38+AE39+AE40+AE41</f>
        <v>0</v>
      </c>
      <c r="AF35" s="90"/>
      <c r="AG35" s="91"/>
      <c r="AH35" s="69">
        <f>SUM(AH36:AH41)</f>
        <v>0</v>
      </c>
      <c r="AI35" s="128" t="e">
        <f>(AH35/AE35)*100</f>
        <v>#DIV/0!</v>
      </c>
      <c r="AJ35" s="68">
        <f>AJ36+AJ37+AJ38+AJ39+AJ40+AJ41</f>
        <v>0</v>
      </c>
      <c r="AK35" s="90"/>
      <c r="AL35" s="91"/>
      <c r="AM35" s="69">
        <f>SUM(AM36:AM41)</f>
        <v>0</v>
      </c>
      <c r="AN35" s="128" t="e">
        <f t="shared" ref="AN35:AN41" si="68">(AM35/AJ35)*100</f>
        <v>#DIV/0!</v>
      </c>
      <c r="AO35" s="68">
        <f>AO36+AO37+AO38+AO39+AO40+AO41</f>
        <v>0</v>
      </c>
      <c r="AP35" s="92"/>
      <c r="AQ35" s="91"/>
      <c r="AR35" s="69">
        <f>SUM(AR36:AR41)</f>
        <v>0</v>
      </c>
      <c r="AS35" s="128" t="e">
        <f t="shared" ref="AS35:AS69" si="69">(AR35/AO35)*100</f>
        <v>#DIV/0!</v>
      </c>
      <c r="AT35" s="68">
        <f>AT36+AT37+AT38+AT39+AT40+AT41</f>
        <v>0</v>
      </c>
      <c r="AU35" s="93"/>
      <c r="AV35" s="91"/>
      <c r="AW35" s="69">
        <f>SUM(AW36:AW41)</f>
        <v>0</v>
      </c>
      <c r="AX35" s="128" t="e">
        <f>(AW35/AV35)*100</f>
        <v>#DIV/0!</v>
      </c>
      <c r="AY35" s="68">
        <f>AY36+AY37+AY38+AY39+AY40+AY41</f>
        <v>0</v>
      </c>
      <c r="AZ35" s="69">
        <f>SUM(AZ36:AZ41)</f>
        <v>0</v>
      </c>
      <c r="BA35" s="128" t="e">
        <f t="shared" ref="BA35:BA48" si="70">(AZ35/AY35)*100</f>
        <v>#DIV/0!</v>
      </c>
      <c r="BB35" s="249"/>
    </row>
    <row r="36" spans="1:54" ht="31.5">
      <c r="A36" s="246"/>
      <c r="B36" s="250"/>
      <c r="C36" s="250"/>
      <c r="D36" s="94" t="s">
        <v>28</v>
      </c>
      <c r="E36" s="89">
        <f t="shared" si="62"/>
        <v>0</v>
      </c>
      <c r="F36" s="77">
        <f t="shared" si="63"/>
        <v>0</v>
      </c>
      <c r="G36" s="128" t="e">
        <f t="shared" ref="G36:G69" si="71">(F36/E36)*100</f>
        <v>#DIV/0!</v>
      </c>
      <c r="H36" s="40"/>
      <c r="I36" s="41"/>
      <c r="J36" s="128" t="e">
        <f t="shared" si="64"/>
        <v>#DIV/0!</v>
      </c>
      <c r="K36" s="40"/>
      <c r="L36" s="41"/>
      <c r="M36" s="128" t="e">
        <f t="shared" si="65"/>
        <v>#DIV/0!</v>
      </c>
      <c r="N36" s="40"/>
      <c r="O36" s="41"/>
      <c r="P36" s="128" t="e">
        <f t="shared" ref="P36:P69" si="72">(O36/N36)*100</f>
        <v>#DIV/0!</v>
      </c>
      <c r="Q36" s="40"/>
      <c r="R36" s="41"/>
      <c r="S36" s="128" t="e">
        <f t="shared" ref="S36:S67" si="73">(R36/Q36)*100</f>
        <v>#DIV/0!</v>
      </c>
      <c r="T36" s="43"/>
      <c r="U36" s="41"/>
      <c r="V36" s="128" t="e">
        <f t="shared" ref="V36:V69" si="74">(U36/T36)*100</f>
        <v>#DIV/0!</v>
      </c>
      <c r="W36" s="40"/>
      <c r="X36" s="41"/>
      <c r="Y36" s="128" t="e">
        <f t="shared" si="66"/>
        <v>#DIV/0!</v>
      </c>
      <c r="Z36" s="40"/>
      <c r="AA36" s="44"/>
      <c r="AB36" s="47"/>
      <c r="AC36" s="41"/>
      <c r="AD36" s="128" t="e">
        <f t="shared" si="67"/>
        <v>#DIV/0!</v>
      </c>
      <c r="AE36" s="40"/>
      <c r="AF36" s="44"/>
      <c r="AG36" s="47"/>
      <c r="AH36" s="74"/>
      <c r="AI36" s="128" t="e">
        <f>(AH36/AE36)*100</f>
        <v>#DIV/0!</v>
      </c>
      <c r="AJ36" s="40"/>
      <c r="AK36" s="44"/>
      <c r="AL36" s="47"/>
      <c r="AM36" s="74"/>
      <c r="AN36" s="128" t="e">
        <f t="shared" si="68"/>
        <v>#DIV/0!</v>
      </c>
      <c r="AO36" s="40"/>
      <c r="AP36" s="45"/>
      <c r="AQ36" s="47"/>
      <c r="AR36" s="41"/>
      <c r="AS36" s="128" t="e">
        <f t="shared" si="69"/>
        <v>#DIV/0!</v>
      </c>
      <c r="AT36" s="40"/>
      <c r="AU36" s="49"/>
      <c r="AV36" s="47"/>
      <c r="AW36" s="74"/>
      <c r="AX36" s="128" t="e">
        <f>(AW36/AV36)*100</f>
        <v>#DIV/0!</v>
      </c>
      <c r="AY36" s="40"/>
      <c r="AZ36" s="74"/>
      <c r="BA36" s="128" t="e">
        <f t="shared" si="70"/>
        <v>#DIV/0!</v>
      </c>
      <c r="BB36" s="250"/>
    </row>
    <row r="37" spans="1:54" ht="42" customHeight="1">
      <c r="A37" s="246"/>
      <c r="B37" s="250"/>
      <c r="C37" s="250"/>
      <c r="D37" s="95" t="s">
        <v>29</v>
      </c>
      <c r="E37" s="89">
        <f t="shared" si="62"/>
        <v>0</v>
      </c>
      <c r="F37" s="77">
        <f t="shared" si="63"/>
        <v>0</v>
      </c>
      <c r="G37" s="128" t="e">
        <f t="shared" si="71"/>
        <v>#DIV/0!</v>
      </c>
      <c r="H37" s="78"/>
      <c r="I37" s="77"/>
      <c r="J37" s="128" t="e">
        <f t="shared" si="64"/>
        <v>#DIV/0!</v>
      </c>
      <c r="K37" s="78"/>
      <c r="L37" s="77"/>
      <c r="M37" s="128" t="e">
        <f>(L37/K37)*100</f>
        <v>#DIV/0!</v>
      </c>
      <c r="N37" s="78"/>
      <c r="O37" s="77"/>
      <c r="P37" s="128" t="e">
        <f t="shared" si="72"/>
        <v>#DIV/0!</v>
      </c>
      <c r="Q37" s="78"/>
      <c r="R37" s="77"/>
      <c r="S37" s="128" t="e">
        <f t="shared" si="73"/>
        <v>#DIV/0!</v>
      </c>
      <c r="T37" s="54"/>
      <c r="U37" s="52"/>
      <c r="V37" s="128" t="e">
        <f t="shared" si="74"/>
        <v>#DIV/0!</v>
      </c>
      <c r="W37" s="78"/>
      <c r="X37" s="77"/>
      <c r="Y37" s="128" t="e">
        <f t="shared" si="66"/>
        <v>#DIV/0!</v>
      </c>
      <c r="Z37" s="78"/>
      <c r="AA37" s="80"/>
      <c r="AB37" s="83"/>
      <c r="AC37" s="77"/>
      <c r="AD37" s="128" t="e">
        <f t="shared" si="67"/>
        <v>#DIV/0!</v>
      </c>
      <c r="AE37" s="78"/>
      <c r="AF37" s="80"/>
      <c r="AG37" s="83"/>
      <c r="AH37" s="79"/>
      <c r="AI37" s="128" t="e">
        <f>(AH37/AE37)*100</f>
        <v>#DIV/0!</v>
      </c>
      <c r="AJ37" s="78"/>
      <c r="AK37" s="80"/>
      <c r="AL37" s="83"/>
      <c r="AM37" s="79"/>
      <c r="AN37" s="128" t="e">
        <f t="shared" si="68"/>
        <v>#DIV/0!</v>
      </c>
      <c r="AO37" s="78"/>
      <c r="AP37" s="81"/>
      <c r="AQ37" s="83"/>
      <c r="AR37" s="77"/>
      <c r="AS37" s="128" t="e">
        <f t="shared" si="69"/>
        <v>#DIV/0!</v>
      </c>
      <c r="AT37" s="78"/>
      <c r="AU37" s="96"/>
      <c r="AV37" s="83"/>
      <c r="AW37" s="79"/>
      <c r="AX37" s="128" t="e">
        <f>(AW37/AV37)*100</f>
        <v>#DIV/0!</v>
      </c>
      <c r="AY37" s="78"/>
      <c r="AZ37" s="79"/>
      <c r="BA37" s="128" t="e">
        <f t="shared" si="70"/>
        <v>#DIV/0!</v>
      </c>
      <c r="BB37" s="250"/>
    </row>
    <row r="38" spans="1:54" ht="21.75" customHeight="1">
      <c r="A38" s="246"/>
      <c r="B38" s="250"/>
      <c r="C38" s="250"/>
      <c r="D38" s="50" t="s">
        <v>30</v>
      </c>
      <c r="E38" s="89">
        <f t="shared" si="62"/>
        <v>33.799999999999997</v>
      </c>
      <c r="F38" s="77">
        <f t="shared" si="63"/>
        <v>33.799999999999997</v>
      </c>
      <c r="G38" s="128">
        <f t="shared" si="71"/>
        <v>100</v>
      </c>
      <c r="H38" s="78"/>
      <c r="I38" s="77"/>
      <c r="J38" s="128" t="e">
        <f t="shared" si="64"/>
        <v>#DIV/0!</v>
      </c>
      <c r="K38" s="78"/>
      <c r="L38" s="77"/>
      <c r="M38" s="128" t="e">
        <f t="shared" si="65"/>
        <v>#DIV/0!</v>
      </c>
      <c r="N38" s="78"/>
      <c r="O38" s="77"/>
      <c r="P38" s="128" t="e">
        <f t="shared" si="72"/>
        <v>#DIV/0!</v>
      </c>
      <c r="Q38" s="78">
        <v>33.799999999999997</v>
      </c>
      <c r="R38" s="77">
        <v>33.799999999999997</v>
      </c>
      <c r="S38" s="128">
        <f t="shared" si="73"/>
        <v>100</v>
      </c>
      <c r="T38" s="40"/>
      <c r="U38" s="41"/>
      <c r="V38" s="128" t="e">
        <f t="shared" si="74"/>
        <v>#DIV/0!</v>
      </c>
      <c r="W38" s="78"/>
      <c r="X38" s="77"/>
      <c r="Y38" s="128" t="e">
        <f t="shared" si="66"/>
        <v>#DIV/0!</v>
      </c>
      <c r="Z38" s="78"/>
      <c r="AA38" s="80"/>
      <c r="AB38" s="83"/>
      <c r="AC38" s="77"/>
      <c r="AD38" s="128" t="e">
        <f t="shared" si="67"/>
        <v>#DIV/0!</v>
      </c>
      <c r="AE38" s="78"/>
      <c r="AF38" s="80"/>
      <c r="AG38" s="83"/>
      <c r="AH38" s="79"/>
      <c r="AI38" s="128" t="e">
        <f>(AH38/AE38)*100</f>
        <v>#DIV/0!</v>
      </c>
      <c r="AJ38" s="78"/>
      <c r="AK38" s="80"/>
      <c r="AL38" s="83"/>
      <c r="AM38" s="79"/>
      <c r="AN38" s="128" t="e">
        <f t="shared" si="68"/>
        <v>#DIV/0!</v>
      </c>
      <c r="AO38" s="78"/>
      <c r="AP38" s="80"/>
      <c r="AQ38" s="83"/>
      <c r="AR38" s="79"/>
      <c r="AS38" s="128" t="e">
        <f t="shared" si="69"/>
        <v>#DIV/0!</v>
      </c>
      <c r="AT38" s="78"/>
      <c r="AU38" s="80"/>
      <c r="AV38" s="83"/>
      <c r="AW38" s="79"/>
      <c r="AX38" s="128" t="e">
        <f t="shared" ref="AX38:AX49" si="75">(AW38/AT38)*100</f>
        <v>#DIV/0!</v>
      </c>
      <c r="AY38" s="78"/>
      <c r="AZ38" s="79"/>
      <c r="BA38" s="128" t="e">
        <f t="shared" si="70"/>
        <v>#DIV/0!</v>
      </c>
      <c r="BB38" s="250"/>
    </row>
    <row r="39" spans="1:54" ht="40.5" customHeight="1">
      <c r="A39" s="246"/>
      <c r="B39" s="250"/>
      <c r="C39" s="250"/>
      <c r="D39" s="50" t="s">
        <v>31</v>
      </c>
      <c r="E39" s="89">
        <f t="shared" si="62"/>
        <v>0</v>
      </c>
      <c r="F39" s="77">
        <f t="shared" si="63"/>
        <v>0</v>
      </c>
      <c r="G39" s="128" t="e">
        <f t="shared" si="71"/>
        <v>#DIV/0!</v>
      </c>
      <c r="H39" s="53"/>
      <c r="I39" s="52"/>
      <c r="J39" s="128" t="e">
        <f t="shared" si="64"/>
        <v>#DIV/0!</v>
      </c>
      <c r="K39" s="53"/>
      <c r="L39" s="52"/>
      <c r="M39" s="128" t="e">
        <f t="shared" si="65"/>
        <v>#DIV/0!</v>
      </c>
      <c r="N39" s="53"/>
      <c r="O39" s="52"/>
      <c r="P39" s="128" t="e">
        <f t="shared" si="72"/>
        <v>#DIV/0!</v>
      </c>
      <c r="Q39" s="53"/>
      <c r="R39" s="52"/>
      <c r="S39" s="128" t="e">
        <f t="shared" si="73"/>
        <v>#DIV/0!</v>
      </c>
      <c r="T39" s="54"/>
      <c r="U39" s="52"/>
      <c r="V39" s="128" t="e">
        <f t="shared" si="74"/>
        <v>#DIV/0!</v>
      </c>
      <c r="W39" s="53"/>
      <c r="X39" s="52"/>
      <c r="Y39" s="128" t="e">
        <f t="shared" si="66"/>
        <v>#DIV/0!</v>
      </c>
      <c r="Z39" s="53"/>
      <c r="AA39" s="55"/>
      <c r="AB39" s="58"/>
      <c r="AC39" s="52"/>
      <c r="AD39" s="128" t="e">
        <f t="shared" si="67"/>
        <v>#DIV/0!</v>
      </c>
      <c r="AE39" s="53"/>
      <c r="AF39" s="55"/>
      <c r="AG39" s="58"/>
      <c r="AH39" s="86"/>
      <c r="AI39" s="128" t="e">
        <f>(AH39/AE39)*100</f>
        <v>#DIV/0!</v>
      </c>
      <c r="AJ39" s="53"/>
      <c r="AK39" s="55"/>
      <c r="AL39" s="58"/>
      <c r="AM39" s="86"/>
      <c r="AN39" s="128" t="e">
        <f t="shared" si="68"/>
        <v>#DIV/0!</v>
      </c>
      <c r="AO39" s="53"/>
      <c r="AP39" s="55"/>
      <c r="AQ39" s="58"/>
      <c r="AR39" s="86"/>
      <c r="AS39" s="128" t="e">
        <f t="shared" si="69"/>
        <v>#DIV/0!</v>
      </c>
      <c r="AT39" s="53"/>
      <c r="AU39" s="66"/>
      <c r="AV39" s="58"/>
      <c r="AW39" s="86"/>
      <c r="AX39" s="128" t="e">
        <f t="shared" si="75"/>
        <v>#DIV/0!</v>
      </c>
      <c r="AY39" s="53"/>
      <c r="AZ39" s="86"/>
      <c r="BA39" s="128" t="e">
        <f t="shared" si="70"/>
        <v>#DIV/0!</v>
      </c>
      <c r="BB39" s="250"/>
    </row>
    <row r="40" spans="1:54" ht="21.75" customHeight="1">
      <c r="A40" s="246"/>
      <c r="B40" s="250"/>
      <c r="C40" s="250"/>
      <c r="D40" s="50" t="s">
        <v>32</v>
      </c>
      <c r="E40" s="89">
        <f t="shared" si="62"/>
        <v>0</v>
      </c>
      <c r="F40" s="77">
        <f t="shared" si="63"/>
        <v>0</v>
      </c>
      <c r="G40" s="128" t="e">
        <f t="shared" si="71"/>
        <v>#DIV/0!</v>
      </c>
      <c r="H40" s="53"/>
      <c r="I40" s="52"/>
      <c r="J40" s="128" t="e">
        <f t="shared" si="64"/>
        <v>#DIV/0!</v>
      </c>
      <c r="K40" s="53"/>
      <c r="L40" s="52"/>
      <c r="M40" s="128" t="e">
        <f t="shared" si="65"/>
        <v>#DIV/0!</v>
      </c>
      <c r="N40" s="53"/>
      <c r="O40" s="52"/>
      <c r="P40" s="128" t="e">
        <f t="shared" si="72"/>
        <v>#DIV/0!</v>
      </c>
      <c r="Q40" s="53"/>
      <c r="R40" s="52"/>
      <c r="S40" s="128" t="e">
        <f t="shared" si="73"/>
        <v>#DIV/0!</v>
      </c>
      <c r="T40" s="54"/>
      <c r="U40" s="52"/>
      <c r="V40" s="128" t="e">
        <f t="shared" si="74"/>
        <v>#DIV/0!</v>
      </c>
      <c r="W40" s="53"/>
      <c r="X40" s="52"/>
      <c r="Y40" s="128" t="e">
        <f t="shared" si="66"/>
        <v>#DIV/0!</v>
      </c>
      <c r="Z40" s="53"/>
      <c r="AA40" s="55"/>
      <c r="AB40" s="58"/>
      <c r="AC40" s="52"/>
      <c r="AD40" s="128" t="e">
        <f t="shared" si="67"/>
        <v>#DIV/0!</v>
      </c>
      <c r="AE40" s="53"/>
      <c r="AF40" s="55"/>
      <c r="AG40" s="58"/>
      <c r="AH40" s="86"/>
      <c r="AI40" s="128" t="e">
        <f t="shared" ref="AI40:AI69" si="76">(AH40/AE40)*100</f>
        <v>#DIV/0!</v>
      </c>
      <c r="AJ40" s="53"/>
      <c r="AK40" s="55"/>
      <c r="AL40" s="58"/>
      <c r="AM40" s="86"/>
      <c r="AN40" s="128" t="e">
        <f t="shared" si="68"/>
        <v>#DIV/0!</v>
      </c>
      <c r="AO40" s="53"/>
      <c r="AP40" s="55"/>
      <c r="AQ40" s="58"/>
      <c r="AR40" s="86"/>
      <c r="AS40" s="128" t="e">
        <f t="shared" si="69"/>
        <v>#DIV/0!</v>
      </c>
      <c r="AT40" s="53"/>
      <c r="AU40" s="66"/>
      <c r="AV40" s="58"/>
      <c r="AW40" s="86"/>
      <c r="AX40" s="128" t="e">
        <f t="shared" si="75"/>
        <v>#DIV/0!</v>
      </c>
      <c r="AY40" s="53"/>
      <c r="AZ40" s="86"/>
      <c r="BA40" s="128" t="e">
        <f t="shared" si="70"/>
        <v>#DIV/0!</v>
      </c>
      <c r="BB40" s="250"/>
    </row>
    <row r="41" spans="1:54" ht="33.75" customHeight="1">
      <c r="A41" s="246"/>
      <c r="B41" s="251"/>
      <c r="C41" s="251"/>
      <c r="D41" s="39" t="s">
        <v>33</v>
      </c>
      <c r="E41" s="89">
        <f t="shared" si="62"/>
        <v>0</v>
      </c>
      <c r="F41" s="77">
        <f t="shared" si="63"/>
        <v>0</v>
      </c>
      <c r="G41" s="128" t="e">
        <f t="shared" si="71"/>
        <v>#DIV/0!</v>
      </c>
      <c r="H41" s="40"/>
      <c r="I41" s="41"/>
      <c r="J41" s="128" t="e">
        <f t="shared" si="64"/>
        <v>#DIV/0!</v>
      </c>
      <c r="K41" s="40"/>
      <c r="L41" s="41"/>
      <c r="M41" s="128" t="e">
        <f t="shared" si="65"/>
        <v>#DIV/0!</v>
      </c>
      <c r="N41" s="40"/>
      <c r="O41" s="41"/>
      <c r="P41" s="128" t="e">
        <f t="shared" si="72"/>
        <v>#DIV/0!</v>
      </c>
      <c r="Q41" s="40"/>
      <c r="R41" s="41"/>
      <c r="S41" s="128" t="e">
        <f t="shared" si="73"/>
        <v>#DIV/0!</v>
      </c>
      <c r="T41" s="43"/>
      <c r="U41" s="41"/>
      <c r="V41" s="128" t="e">
        <f t="shared" si="74"/>
        <v>#DIV/0!</v>
      </c>
      <c r="W41" s="40"/>
      <c r="X41" s="41"/>
      <c r="Y41" s="128" t="e">
        <f t="shared" si="66"/>
        <v>#DIV/0!</v>
      </c>
      <c r="Z41" s="40"/>
      <c r="AA41" s="44"/>
      <c r="AB41" s="47"/>
      <c r="AC41" s="41"/>
      <c r="AD41" s="128" t="e">
        <f t="shared" si="67"/>
        <v>#DIV/0!</v>
      </c>
      <c r="AE41" s="40"/>
      <c r="AF41" s="44"/>
      <c r="AG41" s="47"/>
      <c r="AH41" s="74"/>
      <c r="AI41" s="128" t="e">
        <f t="shared" si="76"/>
        <v>#DIV/0!</v>
      </c>
      <c r="AJ41" s="40"/>
      <c r="AK41" s="44"/>
      <c r="AL41" s="47"/>
      <c r="AM41" s="74"/>
      <c r="AN41" s="128" t="e">
        <f t="shared" si="68"/>
        <v>#DIV/0!</v>
      </c>
      <c r="AO41" s="40"/>
      <c r="AP41" s="44"/>
      <c r="AQ41" s="47"/>
      <c r="AR41" s="74"/>
      <c r="AS41" s="128" t="e">
        <f t="shared" si="69"/>
        <v>#DIV/0!</v>
      </c>
      <c r="AT41" s="40"/>
      <c r="AU41" s="49"/>
      <c r="AV41" s="47"/>
      <c r="AW41" s="74"/>
      <c r="AX41" s="128" t="e">
        <f t="shared" si="75"/>
        <v>#DIV/0!</v>
      </c>
      <c r="AY41" s="40"/>
      <c r="AZ41" s="41"/>
      <c r="BA41" s="128" t="e">
        <f t="shared" si="70"/>
        <v>#DIV/0!</v>
      </c>
      <c r="BB41" s="251"/>
    </row>
    <row r="42" spans="1:54" ht="18.75" customHeight="1">
      <c r="A42" s="247"/>
      <c r="B42" s="249" t="s">
        <v>56</v>
      </c>
      <c r="C42" s="249" t="s">
        <v>40</v>
      </c>
      <c r="D42" s="88" t="s">
        <v>36</v>
      </c>
      <c r="E42" s="89">
        <f t="shared" si="62"/>
        <v>5</v>
      </c>
      <c r="F42" s="77">
        <f t="shared" si="63"/>
        <v>5</v>
      </c>
      <c r="G42" s="128">
        <f t="shared" si="71"/>
        <v>100</v>
      </c>
      <c r="H42" s="68">
        <f>H43+H44+H45+H46+H47+H48</f>
        <v>0</v>
      </c>
      <c r="I42" s="69">
        <f>SUM(I43:I48)</f>
        <v>0</v>
      </c>
      <c r="J42" s="128" t="e">
        <f t="shared" si="64"/>
        <v>#DIV/0!</v>
      </c>
      <c r="K42" s="68">
        <f>K43+K44+K45+K46+K47+K48</f>
        <v>0</v>
      </c>
      <c r="L42" s="69">
        <f>SUM(L43:L48)</f>
        <v>0</v>
      </c>
      <c r="M42" s="128" t="e">
        <f>(L42/K42)*100</f>
        <v>#DIV/0!</v>
      </c>
      <c r="N42" s="68">
        <f>N43+N44+N45+N46+N47+N48</f>
        <v>5</v>
      </c>
      <c r="O42" s="69">
        <f>SUM(O43:O48)</f>
        <v>5</v>
      </c>
      <c r="P42" s="128">
        <f>(O42/N42)*100</f>
        <v>100</v>
      </c>
      <c r="Q42" s="68">
        <f>Q43+Q44+Q45+Q46+Q47+Q48</f>
        <v>0</v>
      </c>
      <c r="R42" s="69">
        <f>SUM(R43:R48)</f>
        <v>0</v>
      </c>
      <c r="S42" s="128" t="e">
        <f>(R42/Q42)*100</f>
        <v>#DIV/0!</v>
      </c>
      <c r="T42" s="68">
        <f>T43+T44+T45+T46+T47+T48</f>
        <v>0</v>
      </c>
      <c r="U42" s="69">
        <f>SUM(U43:U48)</f>
        <v>0</v>
      </c>
      <c r="V42" s="128" t="e">
        <f>(U42/T42)*100</f>
        <v>#DIV/0!</v>
      </c>
      <c r="W42" s="68">
        <f>W43+W44+W45+W46+W47+W48</f>
        <v>0</v>
      </c>
      <c r="X42" s="69">
        <f>SUM(X43:X48)</f>
        <v>0</v>
      </c>
      <c r="Y42" s="128" t="e">
        <f>(X42/W42)*100</f>
        <v>#DIV/0!</v>
      </c>
      <c r="Z42" s="68">
        <f>Z43+Z44+Z45+Z46+Z47+Z48</f>
        <v>0</v>
      </c>
      <c r="AA42" s="90"/>
      <c r="AB42" s="91"/>
      <c r="AC42" s="69">
        <f>SUM(AC43:AC48)</f>
        <v>0</v>
      </c>
      <c r="AD42" s="128" t="e">
        <f t="shared" si="67"/>
        <v>#DIV/0!</v>
      </c>
      <c r="AE42" s="68">
        <f>AE43+AE44+AE45+AE46+AE47+AE48</f>
        <v>0</v>
      </c>
      <c r="AF42" s="90"/>
      <c r="AG42" s="91"/>
      <c r="AH42" s="69">
        <f>SUM(AH43:AH48)</f>
        <v>0</v>
      </c>
      <c r="AI42" s="128" t="e">
        <f t="shared" si="76"/>
        <v>#DIV/0!</v>
      </c>
      <c r="AJ42" s="68">
        <f>AJ43+AJ44+AJ45+AJ46+AJ47+AJ48</f>
        <v>0</v>
      </c>
      <c r="AK42" s="90"/>
      <c r="AL42" s="91"/>
      <c r="AM42" s="69">
        <f>SUM(AM43:AM48)</f>
        <v>0</v>
      </c>
      <c r="AN42" s="128" t="e">
        <f t="shared" ref="AN42:AN55" si="77">(AM42/AJ42)*100</f>
        <v>#DIV/0!</v>
      </c>
      <c r="AO42" s="68">
        <f>AO43+AO44+AO45+AO46+AO47+AO48</f>
        <v>0</v>
      </c>
      <c r="AP42" s="92"/>
      <c r="AQ42" s="91"/>
      <c r="AR42" s="69">
        <f>SUM(AR43:AR48)</f>
        <v>0</v>
      </c>
      <c r="AS42" s="128" t="e">
        <f t="shared" si="69"/>
        <v>#DIV/0!</v>
      </c>
      <c r="AT42" s="68">
        <f>AT43+AT44+AT45+AT46+AT47+AT48</f>
        <v>0</v>
      </c>
      <c r="AU42" s="93"/>
      <c r="AV42" s="91"/>
      <c r="AW42" s="69">
        <f>SUM(AW43:AW48)</f>
        <v>0</v>
      </c>
      <c r="AX42" s="128" t="e">
        <f t="shared" si="75"/>
        <v>#DIV/0!</v>
      </c>
      <c r="AY42" s="68">
        <f>AY43+AY44+AY45+AY46+AY47+AY48</f>
        <v>0</v>
      </c>
      <c r="AZ42" s="69">
        <f>SUM(AZ43:AZ48)</f>
        <v>0</v>
      </c>
      <c r="BA42" s="128" t="e">
        <f t="shared" si="70"/>
        <v>#DIV/0!</v>
      </c>
      <c r="BB42" s="249"/>
    </row>
    <row r="43" spans="1:54" ht="31.5">
      <c r="A43" s="247"/>
      <c r="B43" s="250"/>
      <c r="C43" s="250"/>
      <c r="D43" s="94" t="s">
        <v>28</v>
      </c>
      <c r="E43" s="89">
        <f t="shared" si="62"/>
        <v>0</v>
      </c>
      <c r="F43" s="77">
        <f t="shared" si="63"/>
        <v>0</v>
      </c>
      <c r="G43" s="128" t="e">
        <f t="shared" si="71"/>
        <v>#DIV/0!</v>
      </c>
      <c r="H43" s="40"/>
      <c r="I43" s="41"/>
      <c r="J43" s="128" t="e">
        <f t="shared" ref="J43:J69" si="78">(I43/H43)*100</f>
        <v>#DIV/0!</v>
      </c>
      <c r="K43" s="40"/>
      <c r="L43" s="41"/>
      <c r="M43" s="128" t="e">
        <f t="shared" si="65"/>
        <v>#DIV/0!</v>
      </c>
      <c r="N43" s="40"/>
      <c r="O43" s="41"/>
      <c r="P43" s="128" t="e">
        <f t="shared" si="72"/>
        <v>#DIV/0!</v>
      </c>
      <c r="Q43" s="40"/>
      <c r="R43" s="41"/>
      <c r="S43" s="128" t="e">
        <f t="shared" si="73"/>
        <v>#DIV/0!</v>
      </c>
      <c r="T43" s="40"/>
      <c r="U43" s="41"/>
      <c r="V43" s="128" t="e">
        <f t="shared" si="74"/>
        <v>#DIV/0!</v>
      </c>
      <c r="W43" s="40"/>
      <c r="X43" s="41"/>
      <c r="Y43" s="128" t="e">
        <f t="shared" si="66"/>
        <v>#DIV/0!</v>
      </c>
      <c r="Z43" s="40"/>
      <c r="AA43" s="44"/>
      <c r="AB43" s="47"/>
      <c r="AC43" s="41"/>
      <c r="AD43" s="128" t="e">
        <f t="shared" si="67"/>
        <v>#DIV/0!</v>
      </c>
      <c r="AE43" s="40"/>
      <c r="AF43" s="44"/>
      <c r="AG43" s="47"/>
      <c r="AH43" s="74"/>
      <c r="AI43" s="128" t="e">
        <f t="shared" si="76"/>
        <v>#DIV/0!</v>
      </c>
      <c r="AJ43" s="40"/>
      <c r="AK43" s="44"/>
      <c r="AL43" s="47"/>
      <c r="AM43" s="74"/>
      <c r="AN43" s="128" t="e">
        <f t="shared" si="77"/>
        <v>#DIV/0!</v>
      </c>
      <c r="AO43" s="97"/>
      <c r="AP43" s="45"/>
      <c r="AQ43" s="47"/>
      <c r="AR43" s="41"/>
      <c r="AS43" s="128" t="e">
        <f t="shared" si="69"/>
        <v>#DIV/0!</v>
      </c>
      <c r="AT43" s="40"/>
      <c r="AU43" s="49"/>
      <c r="AV43" s="47"/>
      <c r="AW43" s="74"/>
      <c r="AX43" s="128" t="e">
        <f t="shared" si="75"/>
        <v>#DIV/0!</v>
      </c>
      <c r="AY43" s="40"/>
      <c r="AZ43" s="74"/>
      <c r="BA43" s="128" t="e">
        <f t="shared" si="70"/>
        <v>#DIV/0!</v>
      </c>
      <c r="BB43" s="250"/>
    </row>
    <row r="44" spans="1:54" ht="44.25" customHeight="1">
      <c r="A44" s="247"/>
      <c r="B44" s="250"/>
      <c r="C44" s="250"/>
      <c r="D44" s="95" t="s">
        <v>29</v>
      </c>
      <c r="E44" s="89">
        <f t="shared" si="62"/>
        <v>0</v>
      </c>
      <c r="F44" s="77">
        <f t="shared" si="63"/>
        <v>0</v>
      </c>
      <c r="G44" s="128" t="e">
        <f t="shared" si="71"/>
        <v>#DIV/0!</v>
      </c>
      <c r="H44" s="78"/>
      <c r="I44" s="77"/>
      <c r="J44" s="128" t="e">
        <f t="shared" si="78"/>
        <v>#DIV/0!</v>
      </c>
      <c r="K44" s="78"/>
      <c r="L44" s="77"/>
      <c r="M44" s="128" t="e">
        <f t="shared" si="65"/>
        <v>#DIV/0!</v>
      </c>
      <c r="N44" s="78"/>
      <c r="O44" s="77"/>
      <c r="P44" s="128" t="e">
        <f t="shared" si="72"/>
        <v>#DIV/0!</v>
      </c>
      <c r="Q44" s="78"/>
      <c r="R44" s="77"/>
      <c r="S44" s="128" t="e">
        <f t="shared" si="73"/>
        <v>#DIV/0!</v>
      </c>
      <c r="T44" s="78"/>
      <c r="U44" s="77"/>
      <c r="V44" s="128" t="e">
        <f t="shared" si="74"/>
        <v>#DIV/0!</v>
      </c>
      <c r="W44" s="78"/>
      <c r="X44" s="77"/>
      <c r="Y44" s="128" t="e">
        <f t="shared" si="66"/>
        <v>#DIV/0!</v>
      </c>
      <c r="Z44" s="78"/>
      <c r="AA44" s="80"/>
      <c r="AB44" s="83"/>
      <c r="AC44" s="77"/>
      <c r="AD44" s="128" t="e">
        <f t="shared" si="67"/>
        <v>#DIV/0!</v>
      </c>
      <c r="AE44" s="78"/>
      <c r="AF44" s="80"/>
      <c r="AG44" s="83"/>
      <c r="AH44" s="79"/>
      <c r="AI44" s="128" t="e">
        <f t="shared" si="76"/>
        <v>#DIV/0!</v>
      </c>
      <c r="AJ44" s="78"/>
      <c r="AK44" s="80"/>
      <c r="AL44" s="83"/>
      <c r="AM44" s="79"/>
      <c r="AN44" s="128" t="e">
        <f t="shared" si="77"/>
        <v>#DIV/0!</v>
      </c>
      <c r="AO44" s="98"/>
      <c r="AP44" s="81"/>
      <c r="AQ44" s="83"/>
      <c r="AR44" s="77"/>
      <c r="AS44" s="128" t="e">
        <f t="shared" si="69"/>
        <v>#DIV/0!</v>
      </c>
      <c r="AT44" s="78"/>
      <c r="AU44" s="96"/>
      <c r="AV44" s="83"/>
      <c r="AW44" s="79"/>
      <c r="AX44" s="128" t="e">
        <f t="shared" si="75"/>
        <v>#DIV/0!</v>
      </c>
      <c r="AY44" s="78"/>
      <c r="AZ44" s="79"/>
      <c r="BA44" s="128" t="e">
        <f t="shared" si="70"/>
        <v>#DIV/0!</v>
      </c>
      <c r="BB44" s="250"/>
    </row>
    <row r="45" spans="1:54" ht="21.75" customHeight="1">
      <c r="A45" s="247"/>
      <c r="B45" s="250"/>
      <c r="C45" s="250"/>
      <c r="D45" s="50" t="s">
        <v>30</v>
      </c>
      <c r="E45" s="89">
        <f t="shared" si="62"/>
        <v>5</v>
      </c>
      <c r="F45" s="77">
        <f t="shared" si="63"/>
        <v>5</v>
      </c>
      <c r="G45" s="128">
        <f t="shared" si="71"/>
        <v>100</v>
      </c>
      <c r="H45" s="78"/>
      <c r="I45" s="77"/>
      <c r="J45" s="128" t="e">
        <f t="shared" si="78"/>
        <v>#DIV/0!</v>
      </c>
      <c r="K45" s="78"/>
      <c r="L45" s="77"/>
      <c r="M45" s="128" t="e">
        <f t="shared" si="65"/>
        <v>#DIV/0!</v>
      </c>
      <c r="N45" s="78">
        <v>5</v>
      </c>
      <c r="O45" s="77">
        <v>5</v>
      </c>
      <c r="P45" s="128">
        <f t="shared" si="72"/>
        <v>100</v>
      </c>
      <c r="Q45" s="78"/>
      <c r="R45" s="77"/>
      <c r="S45" s="128" t="e">
        <f t="shared" si="73"/>
        <v>#DIV/0!</v>
      </c>
      <c r="T45" s="78"/>
      <c r="U45" s="77"/>
      <c r="V45" s="128" t="e">
        <f t="shared" si="74"/>
        <v>#DIV/0!</v>
      </c>
      <c r="W45" s="78"/>
      <c r="X45" s="77"/>
      <c r="Y45" s="128" t="e">
        <f t="shared" si="66"/>
        <v>#DIV/0!</v>
      </c>
      <c r="Z45" s="78"/>
      <c r="AA45" s="80"/>
      <c r="AB45" s="83"/>
      <c r="AC45" s="77"/>
      <c r="AD45" s="128" t="e">
        <f t="shared" si="67"/>
        <v>#DIV/0!</v>
      </c>
      <c r="AE45" s="78"/>
      <c r="AF45" s="80"/>
      <c r="AG45" s="83"/>
      <c r="AH45" s="79"/>
      <c r="AI45" s="128" t="e">
        <f t="shared" si="76"/>
        <v>#DIV/0!</v>
      </c>
      <c r="AJ45" s="78"/>
      <c r="AK45" s="80"/>
      <c r="AL45" s="83"/>
      <c r="AM45" s="79"/>
      <c r="AN45" s="128" t="e">
        <f t="shared" si="77"/>
        <v>#DIV/0!</v>
      </c>
      <c r="AO45" s="78"/>
      <c r="AP45" s="80"/>
      <c r="AQ45" s="83"/>
      <c r="AR45" s="79"/>
      <c r="AS45" s="128" t="e">
        <f t="shared" si="69"/>
        <v>#DIV/0!</v>
      </c>
      <c r="AT45" s="78"/>
      <c r="AU45" s="80"/>
      <c r="AV45" s="83"/>
      <c r="AW45" s="79"/>
      <c r="AX45" s="128" t="e">
        <f t="shared" si="75"/>
        <v>#DIV/0!</v>
      </c>
      <c r="AY45" s="78"/>
      <c r="AZ45" s="79"/>
      <c r="BA45" s="128" t="e">
        <f t="shared" si="70"/>
        <v>#DIV/0!</v>
      </c>
      <c r="BB45" s="250"/>
    </row>
    <row r="46" spans="1:54" ht="39" customHeight="1">
      <c r="A46" s="247"/>
      <c r="B46" s="250"/>
      <c r="C46" s="250"/>
      <c r="D46" s="50" t="s">
        <v>31</v>
      </c>
      <c r="E46" s="89">
        <f t="shared" si="62"/>
        <v>0</v>
      </c>
      <c r="F46" s="77">
        <f t="shared" si="63"/>
        <v>0</v>
      </c>
      <c r="G46" s="128" t="e">
        <f t="shared" si="71"/>
        <v>#DIV/0!</v>
      </c>
      <c r="H46" s="53"/>
      <c r="I46" s="52"/>
      <c r="J46" s="128" t="e">
        <f t="shared" si="78"/>
        <v>#DIV/0!</v>
      </c>
      <c r="K46" s="53"/>
      <c r="L46" s="52"/>
      <c r="M46" s="128" t="e">
        <f t="shared" si="65"/>
        <v>#DIV/0!</v>
      </c>
      <c r="N46" s="53"/>
      <c r="O46" s="52"/>
      <c r="P46" s="128" t="e">
        <f t="shared" si="72"/>
        <v>#DIV/0!</v>
      </c>
      <c r="Q46" s="53"/>
      <c r="R46" s="52"/>
      <c r="S46" s="128" t="e">
        <f t="shared" si="73"/>
        <v>#DIV/0!</v>
      </c>
      <c r="T46" s="53"/>
      <c r="U46" s="52"/>
      <c r="V46" s="128" t="e">
        <f t="shared" si="74"/>
        <v>#DIV/0!</v>
      </c>
      <c r="W46" s="53"/>
      <c r="X46" s="52"/>
      <c r="Y46" s="128" t="e">
        <f t="shared" si="66"/>
        <v>#DIV/0!</v>
      </c>
      <c r="Z46" s="53"/>
      <c r="AA46" s="55"/>
      <c r="AB46" s="58"/>
      <c r="AC46" s="52"/>
      <c r="AD46" s="128" t="e">
        <f t="shared" si="67"/>
        <v>#DIV/0!</v>
      </c>
      <c r="AE46" s="53"/>
      <c r="AF46" s="55"/>
      <c r="AG46" s="58"/>
      <c r="AH46" s="86"/>
      <c r="AI46" s="128" t="e">
        <f t="shared" si="76"/>
        <v>#DIV/0!</v>
      </c>
      <c r="AJ46" s="53"/>
      <c r="AK46" s="55"/>
      <c r="AL46" s="58"/>
      <c r="AM46" s="86"/>
      <c r="AN46" s="128" t="e">
        <f t="shared" si="77"/>
        <v>#DIV/0!</v>
      </c>
      <c r="AO46" s="53"/>
      <c r="AP46" s="55"/>
      <c r="AQ46" s="58"/>
      <c r="AR46" s="86"/>
      <c r="AS46" s="128" t="e">
        <f t="shared" si="69"/>
        <v>#DIV/0!</v>
      </c>
      <c r="AT46" s="53"/>
      <c r="AU46" s="66"/>
      <c r="AV46" s="58"/>
      <c r="AW46" s="86"/>
      <c r="AX46" s="128" t="e">
        <f t="shared" si="75"/>
        <v>#DIV/0!</v>
      </c>
      <c r="AY46" s="53"/>
      <c r="AZ46" s="86"/>
      <c r="BA46" s="128" t="e">
        <f t="shared" si="70"/>
        <v>#DIV/0!</v>
      </c>
      <c r="BB46" s="250"/>
    </row>
    <row r="47" spans="1:54" ht="21.75" customHeight="1">
      <c r="A47" s="247"/>
      <c r="B47" s="250"/>
      <c r="C47" s="250"/>
      <c r="D47" s="50" t="s">
        <v>32</v>
      </c>
      <c r="E47" s="89">
        <f t="shared" si="62"/>
        <v>0</v>
      </c>
      <c r="F47" s="77">
        <f t="shared" si="63"/>
        <v>0</v>
      </c>
      <c r="G47" s="128" t="e">
        <f t="shared" si="71"/>
        <v>#DIV/0!</v>
      </c>
      <c r="H47" s="53"/>
      <c r="I47" s="52"/>
      <c r="J47" s="128" t="e">
        <f t="shared" si="78"/>
        <v>#DIV/0!</v>
      </c>
      <c r="K47" s="53"/>
      <c r="L47" s="52"/>
      <c r="M47" s="128" t="e">
        <f t="shared" si="65"/>
        <v>#DIV/0!</v>
      </c>
      <c r="N47" s="53"/>
      <c r="O47" s="52"/>
      <c r="P47" s="128" t="e">
        <f t="shared" si="72"/>
        <v>#DIV/0!</v>
      </c>
      <c r="Q47" s="53"/>
      <c r="R47" s="52"/>
      <c r="S47" s="128" t="e">
        <f t="shared" si="73"/>
        <v>#DIV/0!</v>
      </c>
      <c r="T47" s="53"/>
      <c r="U47" s="52"/>
      <c r="V47" s="128" t="e">
        <f t="shared" si="74"/>
        <v>#DIV/0!</v>
      </c>
      <c r="W47" s="53"/>
      <c r="X47" s="52"/>
      <c r="Y47" s="128" t="e">
        <f t="shared" si="66"/>
        <v>#DIV/0!</v>
      </c>
      <c r="Z47" s="53"/>
      <c r="AA47" s="55"/>
      <c r="AB47" s="58"/>
      <c r="AC47" s="52"/>
      <c r="AD47" s="128" t="e">
        <f t="shared" si="67"/>
        <v>#DIV/0!</v>
      </c>
      <c r="AE47" s="53"/>
      <c r="AF47" s="55"/>
      <c r="AG47" s="58"/>
      <c r="AH47" s="86"/>
      <c r="AI47" s="128" t="e">
        <f t="shared" si="76"/>
        <v>#DIV/0!</v>
      </c>
      <c r="AJ47" s="53"/>
      <c r="AK47" s="55"/>
      <c r="AL47" s="58"/>
      <c r="AM47" s="86"/>
      <c r="AN47" s="128" t="e">
        <f t="shared" si="77"/>
        <v>#DIV/0!</v>
      </c>
      <c r="AO47" s="53"/>
      <c r="AP47" s="55"/>
      <c r="AQ47" s="58"/>
      <c r="AR47" s="86"/>
      <c r="AS47" s="128" t="e">
        <f t="shared" si="69"/>
        <v>#DIV/0!</v>
      </c>
      <c r="AT47" s="53"/>
      <c r="AU47" s="66"/>
      <c r="AV47" s="58"/>
      <c r="AW47" s="86"/>
      <c r="AX47" s="128" t="e">
        <f t="shared" si="75"/>
        <v>#DIV/0!</v>
      </c>
      <c r="AY47" s="53"/>
      <c r="AZ47" s="86"/>
      <c r="BA47" s="128" t="e">
        <f t="shared" si="70"/>
        <v>#DIV/0!</v>
      </c>
      <c r="BB47" s="250"/>
    </row>
    <row r="48" spans="1:54" ht="33.75" customHeight="1">
      <c r="A48" s="248"/>
      <c r="B48" s="251"/>
      <c r="C48" s="251"/>
      <c r="D48" s="39" t="s">
        <v>33</v>
      </c>
      <c r="E48" s="89">
        <f t="shared" si="62"/>
        <v>0</v>
      </c>
      <c r="F48" s="77">
        <f t="shared" si="63"/>
        <v>0</v>
      </c>
      <c r="G48" s="128" t="e">
        <f t="shared" si="71"/>
        <v>#DIV/0!</v>
      </c>
      <c r="H48" s="40"/>
      <c r="I48" s="41"/>
      <c r="J48" s="128" t="e">
        <f t="shared" si="78"/>
        <v>#DIV/0!</v>
      </c>
      <c r="K48" s="40"/>
      <c r="L48" s="41"/>
      <c r="M48" s="128" t="e">
        <f t="shared" si="65"/>
        <v>#DIV/0!</v>
      </c>
      <c r="N48" s="40"/>
      <c r="O48" s="41"/>
      <c r="P48" s="128" t="e">
        <f t="shared" si="72"/>
        <v>#DIV/0!</v>
      </c>
      <c r="Q48" s="40"/>
      <c r="R48" s="41"/>
      <c r="S48" s="128" t="e">
        <f t="shared" si="73"/>
        <v>#DIV/0!</v>
      </c>
      <c r="T48" s="40"/>
      <c r="U48" s="41"/>
      <c r="V48" s="128" t="e">
        <f t="shared" si="74"/>
        <v>#DIV/0!</v>
      </c>
      <c r="W48" s="40"/>
      <c r="X48" s="41"/>
      <c r="Y48" s="128" t="e">
        <f t="shared" si="66"/>
        <v>#DIV/0!</v>
      </c>
      <c r="Z48" s="40"/>
      <c r="AA48" s="44"/>
      <c r="AB48" s="47"/>
      <c r="AC48" s="41"/>
      <c r="AD48" s="128" t="e">
        <f t="shared" si="67"/>
        <v>#DIV/0!</v>
      </c>
      <c r="AE48" s="40"/>
      <c r="AF48" s="44"/>
      <c r="AG48" s="47"/>
      <c r="AH48" s="74"/>
      <c r="AI48" s="128" t="e">
        <f t="shared" si="76"/>
        <v>#DIV/0!</v>
      </c>
      <c r="AJ48" s="40"/>
      <c r="AK48" s="44"/>
      <c r="AL48" s="47"/>
      <c r="AM48" s="74"/>
      <c r="AN48" s="128" t="e">
        <f t="shared" si="77"/>
        <v>#DIV/0!</v>
      </c>
      <c r="AO48" s="40"/>
      <c r="AP48" s="44"/>
      <c r="AQ48" s="47"/>
      <c r="AR48" s="74"/>
      <c r="AS48" s="128" t="e">
        <f t="shared" si="69"/>
        <v>#DIV/0!</v>
      </c>
      <c r="AT48" s="40"/>
      <c r="AU48" s="49"/>
      <c r="AV48" s="47"/>
      <c r="AW48" s="74"/>
      <c r="AX48" s="128" t="e">
        <f t="shared" si="75"/>
        <v>#DIV/0!</v>
      </c>
      <c r="AY48" s="40"/>
      <c r="AZ48" s="41"/>
      <c r="BA48" s="128" t="e">
        <f t="shared" si="70"/>
        <v>#DIV/0!</v>
      </c>
      <c r="BB48" s="251"/>
    </row>
    <row r="49" spans="1:54" ht="33.75" customHeight="1">
      <c r="A49" s="255" t="s">
        <v>50</v>
      </c>
      <c r="B49" s="249" t="s">
        <v>57</v>
      </c>
      <c r="C49" s="249" t="s">
        <v>39</v>
      </c>
      <c r="D49" s="88" t="s">
        <v>36</v>
      </c>
      <c r="E49" s="89">
        <f t="shared" si="62"/>
        <v>20</v>
      </c>
      <c r="F49" s="77">
        <f t="shared" si="63"/>
        <v>0</v>
      </c>
      <c r="G49" s="128">
        <f t="shared" si="71"/>
        <v>0</v>
      </c>
      <c r="H49" s="68">
        <f>H50+H51+H52+H53+H54+H55</f>
        <v>0</v>
      </c>
      <c r="I49" s="69">
        <f>SUM(I50:I55)</f>
        <v>0</v>
      </c>
      <c r="J49" s="128" t="e">
        <f>(I49/H49)*100</f>
        <v>#DIV/0!</v>
      </c>
      <c r="K49" s="68">
        <f>K50+K51+K52+K53+K54+K55</f>
        <v>0</v>
      </c>
      <c r="L49" s="69">
        <f>SUM(L50:L55)</f>
        <v>0</v>
      </c>
      <c r="M49" s="128" t="e">
        <f>(L49/K49)*100</f>
        <v>#DIV/0!</v>
      </c>
      <c r="N49" s="68">
        <f>N50+N51+N52+N53+N54+N55</f>
        <v>0</v>
      </c>
      <c r="O49" s="69">
        <f>SUM(O50:O55)</f>
        <v>0</v>
      </c>
      <c r="P49" s="128" t="e">
        <f>(O49/N49)*100</f>
        <v>#DIV/0!</v>
      </c>
      <c r="Q49" s="68">
        <f>Q50+Q51+Q52+Q53+Q54+Q55</f>
        <v>0</v>
      </c>
      <c r="R49" s="69">
        <f>SUM(R50:R55)</f>
        <v>0</v>
      </c>
      <c r="S49" s="128" t="e">
        <f>(R49/Q49)*100</f>
        <v>#DIV/0!</v>
      </c>
      <c r="T49" s="68">
        <f>T50+T51+T52+T53+T54+T55</f>
        <v>0</v>
      </c>
      <c r="U49" s="69">
        <f>SUM(U50:U55)</f>
        <v>0</v>
      </c>
      <c r="V49" s="128" t="e">
        <f>(U49/T49)*100</f>
        <v>#DIV/0!</v>
      </c>
      <c r="W49" s="68">
        <f>W50+W51+W52+W53+W54+W55</f>
        <v>5</v>
      </c>
      <c r="X49" s="69">
        <f>SUM(X50:X55)</f>
        <v>0</v>
      </c>
      <c r="Y49" s="128">
        <f>(X49/W49)*100</f>
        <v>0</v>
      </c>
      <c r="Z49" s="68">
        <f>Z50+Z51+Z52+Z53+Z54+Z55</f>
        <v>0</v>
      </c>
      <c r="AA49" s="90"/>
      <c r="AB49" s="91"/>
      <c r="AC49" s="69">
        <f>SUM(AC50:AC55)</f>
        <v>0</v>
      </c>
      <c r="AD49" s="128" t="e">
        <f t="shared" si="67"/>
        <v>#DIV/0!</v>
      </c>
      <c r="AE49" s="68">
        <f>AE50+AE51+AE52+AE53+AE54+AE55</f>
        <v>0</v>
      </c>
      <c r="AF49" s="90"/>
      <c r="AG49" s="91"/>
      <c r="AH49" s="69">
        <f>SUM(AH50:AH55)</f>
        <v>0</v>
      </c>
      <c r="AI49" s="128" t="e">
        <f t="shared" si="76"/>
        <v>#DIV/0!</v>
      </c>
      <c r="AJ49" s="68">
        <f>AJ50+AJ51+AJ52+AJ53+AJ54+AJ55</f>
        <v>0</v>
      </c>
      <c r="AK49" s="90"/>
      <c r="AL49" s="91"/>
      <c r="AM49" s="69">
        <f>SUM(AM50:AM55)</f>
        <v>0</v>
      </c>
      <c r="AN49" s="128" t="e">
        <f t="shared" si="77"/>
        <v>#DIV/0!</v>
      </c>
      <c r="AO49" s="68">
        <f>AO50+AO51+AO52+AO53+AO54+AO55</f>
        <v>0</v>
      </c>
      <c r="AP49" s="92"/>
      <c r="AQ49" s="91"/>
      <c r="AR49" s="69">
        <f>SUM(AR50:AR55)</f>
        <v>0</v>
      </c>
      <c r="AS49" s="128" t="e">
        <f t="shared" si="69"/>
        <v>#DIV/0!</v>
      </c>
      <c r="AT49" s="68">
        <f>AT50+AT51+AT52+AT53+AT54+AT55</f>
        <v>15</v>
      </c>
      <c r="AU49" s="93"/>
      <c r="AV49" s="91"/>
      <c r="AW49" s="69">
        <f>SUM(AW50:AW55)</f>
        <v>0</v>
      </c>
      <c r="AX49" s="128">
        <f t="shared" si="75"/>
        <v>0</v>
      </c>
      <c r="AY49" s="68">
        <f>AY50+AY51+AY52+AY53+AY54+AY55</f>
        <v>0</v>
      </c>
      <c r="AZ49" s="69">
        <f>SUM(AZ50:AZ55)</f>
        <v>0</v>
      </c>
      <c r="BA49" s="128" t="e">
        <f>(AZ49/AY49)*100</f>
        <v>#DIV/0!</v>
      </c>
      <c r="BB49" s="101"/>
    </row>
    <row r="50" spans="1:54" ht="33.75" customHeight="1">
      <c r="A50" s="247"/>
      <c r="B50" s="253"/>
      <c r="C50" s="250"/>
      <c r="D50" s="94" t="s">
        <v>28</v>
      </c>
      <c r="E50" s="89">
        <f t="shared" si="62"/>
        <v>0</v>
      </c>
      <c r="F50" s="77">
        <f t="shared" si="63"/>
        <v>0</v>
      </c>
      <c r="G50" s="128" t="e">
        <f t="shared" si="71"/>
        <v>#DIV/0!</v>
      </c>
      <c r="H50" s="40"/>
      <c r="I50" s="41"/>
      <c r="J50" s="128" t="e">
        <f>(I50/H50)*100</f>
        <v>#DIV/0!</v>
      </c>
      <c r="K50" s="40"/>
      <c r="L50" s="41"/>
      <c r="M50" s="128" t="e">
        <f t="shared" si="65"/>
        <v>#DIV/0!</v>
      </c>
      <c r="N50" s="40"/>
      <c r="O50" s="52"/>
      <c r="P50" s="128" t="e">
        <f t="shared" si="72"/>
        <v>#DIV/0!</v>
      </c>
      <c r="Q50" s="40"/>
      <c r="R50" s="41"/>
      <c r="S50" s="128" t="e">
        <f t="shared" si="73"/>
        <v>#DIV/0!</v>
      </c>
      <c r="T50" s="40"/>
      <c r="U50" s="41"/>
      <c r="V50" s="128" t="e">
        <f t="shared" si="74"/>
        <v>#DIV/0!</v>
      </c>
      <c r="W50" s="40"/>
      <c r="X50" s="41"/>
      <c r="Y50" s="128" t="e">
        <f t="shared" si="66"/>
        <v>#DIV/0!</v>
      </c>
      <c r="Z50" s="40"/>
      <c r="AA50" s="44"/>
      <c r="AB50" s="47"/>
      <c r="AC50" s="41"/>
      <c r="AD50" s="128" t="e">
        <f t="shared" si="67"/>
        <v>#DIV/0!</v>
      </c>
      <c r="AE50" s="40"/>
      <c r="AF50" s="44"/>
      <c r="AG50" s="47"/>
      <c r="AH50" s="74"/>
      <c r="AI50" s="128" t="e">
        <f t="shared" si="76"/>
        <v>#DIV/0!</v>
      </c>
      <c r="AJ50" s="40"/>
      <c r="AK50" s="99"/>
      <c r="AL50" s="100"/>
      <c r="AM50" s="74"/>
      <c r="AN50" s="128" t="e">
        <f t="shared" si="77"/>
        <v>#DIV/0!</v>
      </c>
      <c r="AO50" s="40"/>
      <c r="AP50" s="99"/>
      <c r="AQ50" s="100"/>
      <c r="AR50" s="74"/>
      <c r="AS50" s="128" t="e">
        <f t="shared" si="69"/>
        <v>#DIV/0!</v>
      </c>
      <c r="AT50" s="40"/>
      <c r="AU50" s="49"/>
      <c r="AV50" s="47"/>
      <c r="AW50" s="74"/>
      <c r="AX50" s="128" t="e">
        <f t="shared" ref="AX50:AX69" si="79">(AW50/AT50)*100</f>
        <v>#DIV/0!</v>
      </c>
      <c r="AY50" s="42"/>
      <c r="AZ50" s="41"/>
      <c r="BA50" s="128" t="e">
        <f t="shared" ref="BA50:BA69" si="80">(AZ50/AY50)*100</f>
        <v>#DIV/0!</v>
      </c>
      <c r="BB50" s="101"/>
    </row>
    <row r="51" spans="1:54" ht="33.75" customHeight="1">
      <c r="A51" s="247"/>
      <c r="B51" s="253"/>
      <c r="C51" s="250"/>
      <c r="D51" s="95" t="s">
        <v>29</v>
      </c>
      <c r="E51" s="89">
        <f t="shared" si="62"/>
        <v>0</v>
      </c>
      <c r="F51" s="77">
        <f t="shared" si="63"/>
        <v>0</v>
      </c>
      <c r="G51" s="128" t="e">
        <f t="shared" si="71"/>
        <v>#DIV/0!</v>
      </c>
      <c r="H51" s="40"/>
      <c r="I51" s="41"/>
      <c r="J51" s="128" t="e">
        <f t="shared" si="78"/>
        <v>#DIV/0!</v>
      </c>
      <c r="K51" s="40"/>
      <c r="L51" s="41"/>
      <c r="M51" s="128" t="e">
        <f t="shared" si="65"/>
        <v>#DIV/0!</v>
      </c>
      <c r="N51" s="40"/>
      <c r="O51" s="52"/>
      <c r="P51" s="128" t="e">
        <f t="shared" si="72"/>
        <v>#DIV/0!</v>
      </c>
      <c r="Q51" s="40"/>
      <c r="R51" s="41"/>
      <c r="S51" s="128" t="e">
        <f t="shared" si="73"/>
        <v>#DIV/0!</v>
      </c>
      <c r="T51" s="40"/>
      <c r="U51" s="41"/>
      <c r="V51" s="128" t="e">
        <f t="shared" si="74"/>
        <v>#DIV/0!</v>
      </c>
      <c r="W51" s="40"/>
      <c r="X51" s="41"/>
      <c r="Y51" s="128" t="e">
        <f t="shared" si="66"/>
        <v>#DIV/0!</v>
      </c>
      <c r="Z51" s="40"/>
      <c r="AA51" s="44"/>
      <c r="AB51" s="47"/>
      <c r="AC51" s="41"/>
      <c r="AD51" s="128" t="e">
        <f t="shared" si="67"/>
        <v>#DIV/0!</v>
      </c>
      <c r="AE51" s="40"/>
      <c r="AF51" s="44"/>
      <c r="AG51" s="47"/>
      <c r="AH51" s="74"/>
      <c r="AI51" s="128" t="e">
        <f t="shared" si="76"/>
        <v>#DIV/0!</v>
      </c>
      <c r="AJ51" s="78"/>
      <c r="AK51" s="99"/>
      <c r="AL51" s="100"/>
      <c r="AM51" s="74"/>
      <c r="AN51" s="128" t="e">
        <f t="shared" si="77"/>
        <v>#DIV/0!</v>
      </c>
      <c r="AO51" s="40"/>
      <c r="AP51" s="99"/>
      <c r="AQ51" s="100"/>
      <c r="AR51" s="74"/>
      <c r="AS51" s="128" t="e">
        <f t="shared" si="69"/>
        <v>#DIV/0!</v>
      </c>
      <c r="AT51" s="40"/>
      <c r="AU51" s="49"/>
      <c r="AV51" s="47"/>
      <c r="AW51" s="74"/>
      <c r="AX51" s="128" t="e">
        <f t="shared" si="79"/>
        <v>#DIV/0!</v>
      </c>
      <c r="AY51" s="42"/>
      <c r="AZ51" s="41"/>
      <c r="BA51" s="128" t="e">
        <f t="shared" si="80"/>
        <v>#DIV/0!</v>
      </c>
      <c r="BB51" s="101"/>
    </row>
    <row r="52" spans="1:54" ht="33.75" customHeight="1">
      <c r="A52" s="247"/>
      <c r="B52" s="253"/>
      <c r="C52" s="250"/>
      <c r="D52" s="50" t="s">
        <v>30</v>
      </c>
      <c r="E52" s="89">
        <f t="shared" si="62"/>
        <v>20</v>
      </c>
      <c r="F52" s="77">
        <f t="shared" si="63"/>
        <v>0</v>
      </c>
      <c r="G52" s="128">
        <f t="shared" si="71"/>
        <v>0</v>
      </c>
      <c r="H52" s="40"/>
      <c r="I52" s="41"/>
      <c r="J52" s="128" t="e">
        <f t="shared" si="78"/>
        <v>#DIV/0!</v>
      </c>
      <c r="K52" s="40"/>
      <c r="L52" s="41"/>
      <c r="M52" s="128" t="e">
        <f t="shared" si="65"/>
        <v>#DIV/0!</v>
      </c>
      <c r="N52" s="40"/>
      <c r="O52" s="52"/>
      <c r="P52" s="128" t="e">
        <f t="shared" si="72"/>
        <v>#DIV/0!</v>
      </c>
      <c r="Q52" s="40"/>
      <c r="R52" s="41"/>
      <c r="S52" s="128" t="e">
        <f t="shared" si="73"/>
        <v>#DIV/0!</v>
      </c>
      <c r="T52" s="40"/>
      <c r="U52" s="41"/>
      <c r="V52" s="128" t="e">
        <f t="shared" si="74"/>
        <v>#DIV/0!</v>
      </c>
      <c r="W52" s="40">
        <v>5</v>
      </c>
      <c r="X52" s="41"/>
      <c r="Y52" s="128">
        <f t="shared" si="66"/>
        <v>0</v>
      </c>
      <c r="Z52" s="40"/>
      <c r="AA52" s="44"/>
      <c r="AB52" s="47"/>
      <c r="AC52" s="41"/>
      <c r="AD52" s="128" t="e">
        <f t="shared" si="67"/>
        <v>#DIV/0!</v>
      </c>
      <c r="AE52" s="40"/>
      <c r="AF52" s="44"/>
      <c r="AG52" s="47"/>
      <c r="AH52" s="74"/>
      <c r="AI52" s="128" t="e">
        <f t="shared" si="76"/>
        <v>#DIV/0!</v>
      </c>
      <c r="AJ52" s="78"/>
      <c r="AK52" s="99"/>
      <c r="AL52" s="100"/>
      <c r="AM52" s="74"/>
      <c r="AN52" s="128" t="e">
        <f t="shared" si="77"/>
        <v>#DIV/0!</v>
      </c>
      <c r="AO52" s="40"/>
      <c r="AP52" s="99"/>
      <c r="AQ52" s="100"/>
      <c r="AR52" s="74"/>
      <c r="AS52" s="128" t="e">
        <f t="shared" si="69"/>
        <v>#DIV/0!</v>
      </c>
      <c r="AT52" s="40">
        <v>15</v>
      </c>
      <c r="AU52" s="49"/>
      <c r="AV52" s="47"/>
      <c r="AW52" s="74"/>
      <c r="AX52" s="128">
        <f t="shared" si="79"/>
        <v>0</v>
      </c>
      <c r="AY52" s="42"/>
      <c r="AZ52" s="41"/>
      <c r="BA52" s="128" t="e">
        <f t="shared" si="80"/>
        <v>#DIV/0!</v>
      </c>
      <c r="BB52" s="101"/>
    </row>
    <row r="53" spans="1:54" ht="33.75" customHeight="1">
      <c r="A53" s="247"/>
      <c r="B53" s="253"/>
      <c r="C53" s="250"/>
      <c r="D53" s="50" t="s">
        <v>31</v>
      </c>
      <c r="E53" s="89">
        <f t="shared" si="62"/>
        <v>0</v>
      </c>
      <c r="F53" s="77">
        <f t="shared" si="63"/>
        <v>0</v>
      </c>
      <c r="G53" s="128" t="e">
        <f t="shared" si="71"/>
        <v>#DIV/0!</v>
      </c>
      <c r="H53" s="40"/>
      <c r="I53" s="41"/>
      <c r="J53" s="128" t="e">
        <f t="shared" si="78"/>
        <v>#DIV/0!</v>
      </c>
      <c r="K53" s="40"/>
      <c r="L53" s="41"/>
      <c r="M53" s="128" t="e">
        <f t="shared" si="65"/>
        <v>#DIV/0!</v>
      </c>
      <c r="N53" s="40"/>
      <c r="O53" s="52"/>
      <c r="P53" s="128" t="e">
        <f t="shared" si="72"/>
        <v>#DIV/0!</v>
      </c>
      <c r="Q53" s="40"/>
      <c r="R53" s="41"/>
      <c r="S53" s="128" t="e">
        <f t="shared" si="73"/>
        <v>#DIV/0!</v>
      </c>
      <c r="T53" s="40"/>
      <c r="U53" s="41"/>
      <c r="V53" s="128" t="e">
        <f t="shared" si="74"/>
        <v>#DIV/0!</v>
      </c>
      <c r="W53" s="40"/>
      <c r="X53" s="41"/>
      <c r="Y53" s="128" t="e">
        <f t="shared" si="66"/>
        <v>#DIV/0!</v>
      </c>
      <c r="Z53" s="40"/>
      <c r="AA53" s="44"/>
      <c r="AB53" s="47"/>
      <c r="AC53" s="41"/>
      <c r="AD53" s="128" t="e">
        <f t="shared" si="67"/>
        <v>#DIV/0!</v>
      </c>
      <c r="AE53" s="40"/>
      <c r="AF53" s="44"/>
      <c r="AG53" s="47"/>
      <c r="AH53" s="74"/>
      <c r="AI53" s="128" t="e">
        <f t="shared" si="76"/>
        <v>#DIV/0!</v>
      </c>
      <c r="AJ53" s="53"/>
      <c r="AK53" s="99"/>
      <c r="AL53" s="100"/>
      <c r="AM53" s="74"/>
      <c r="AN53" s="128" t="e">
        <f t="shared" si="77"/>
        <v>#DIV/0!</v>
      </c>
      <c r="AO53" s="40"/>
      <c r="AP53" s="99"/>
      <c r="AQ53" s="100"/>
      <c r="AR53" s="74"/>
      <c r="AS53" s="128" t="e">
        <f t="shared" si="69"/>
        <v>#DIV/0!</v>
      </c>
      <c r="AT53" s="40"/>
      <c r="AU53" s="49"/>
      <c r="AV53" s="47"/>
      <c r="AW53" s="74"/>
      <c r="AX53" s="128" t="e">
        <f t="shared" si="79"/>
        <v>#DIV/0!</v>
      </c>
      <c r="AY53" s="42"/>
      <c r="AZ53" s="41"/>
      <c r="BA53" s="128" t="e">
        <f t="shared" si="80"/>
        <v>#DIV/0!</v>
      </c>
      <c r="BB53" s="101"/>
    </row>
    <row r="54" spans="1:54" ht="33.75" customHeight="1">
      <c r="A54" s="247"/>
      <c r="B54" s="253"/>
      <c r="C54" s="250"/>
      <c r="D54" s="50" t="s">
        <v>32</v>
      </c>
      <c r="E54" s="89">
        <f t="shared" si="62"/>
        <v>0</v>
      </c>
      <c r="F54" s="77">
        <f t="shared" si="63"/>
        <v>0</v>
      </c>
      <c r="G54" s="128" t="e">
        <f t="shared" si="71"/>
        <v>#DIV/0!</v>
      </c>
      <c r="H54" s="40"/>
      <c r="I54" s="41"/>
      <c r="J54" s="128" t="e">
        <f t="shared" si="78"/>
        <v>#DIV/0!</v>
      </c>
      <c r="K54" s="40"/>
      <c r="L54" s="41"/>
      <c r="M54" s="128" t="e">
        <f t="shared" si="65"/>
        <v>#DIV/0!</v>
      </c>
      <c r="N54" s="40"/>
      <c r="O54" s="52"/>
      <c r="P54" s="128" t="e">
        <f t="shared" si="72"/>
        <v>#DIV/0!</v>
      </c>
      <c r="Q54" s="40"/>
      <c r="R54" s="41"/>
      <c r="S54" s="128" t="e">
        <f t="shared" si="73"/>
        <v>#DIV/0!</v>
      </c>
      <c r="T54" s="40"/>
      <c r="U54" s="41"/>
      <c r="V54" s="128" t="e">
        <f t="shared" si="74"/>
        <v>#DIV/0!</v>
      </c>
      <c r="W54" s="40"/>
      <c r="X54" s="41"/>
      <c r="Y54" s="128" t="e">
        <f t="shared" si="66"/>
        <v>#DIV/0!</v>
      </c>
      <c r="Z54" s="40"/>
      <c r="AA54" s="44"/>
      <c r="AB54" s="47"/>
      <c r="AC54" s="41"/>
      <c r="AD54" s="128" t="e">
        <f t="shared" si="67"/>
        <v>#DIV/0!</v>
      </c>
      <c r="AE54" s="40"/>
      <c r="AF54" s="44"/>
      <c r="AG54" s="47"/>
      <c r="AH54" s="74"/>
      <c r="AI54" s="128" t="e">
        <f t="shared" si="76"/>
        <v>#DIV/0!</v>
      </c>
      <c r="AJ54" s="53"/>
      <c r="AK54" s="99"/>
      <c r="AL54" s="100"/>
      <c r="AM54" s="74"/>
      <c r="AN54" s="128" t="e">
        <f t="shared" si="77"/>
        <v>#DIV/0!</v>
      </c>
      <c r="AO54" s="40"/>
      <c r="AP54" s="99"/>
      <c r="AQ54" s="100"/>
      <c r="AR54" s="74"/>
      <c r="AS54" s="128" t="e">
        <f t="shared" si="69"/>
        <v>#DIV/0!</v>
      </c>
      <c r="AT54" s="40"/>
      <c r="AU54" s="49"/>
      <c r="AV54" s="47"/>
      <c r="AW54" s="74"/>
      <c r="AX54" s="128" t="e">
        <f t="shared" si="79"/>
        <v>#DIV/0!</v>
      </c>
      <c r="AY54" s="42"/>
      <c r="AZ54" s="41"/>
      <c r="BA54" s="128" t="e">
        <f t="shared" si="80"/>
        <v>#DIV/0!</v>
      </c>
      <c r="BB54" s="101"/>
    </row>
    <row r="55" spans="1:54" ht="33.75" customHeight="1">
      <c r="A55" s="248"/>
      <c r="B55" s="254"/>
      <c r="C55" s="251"/>
      <c r="D55" s="39" t="s">
        <v>33</v>
      </c>
      <c r="E55" s="89">
        <f t="shared" si="62"/>
        <v>0</v>
      </c>
      <c r="F55" s="77">
        <f t="shared" si="63"/>
        <v>0</v>
      </c>
      <c r="G55" s="128" t="e">
        <f t="shared" si="71"/>
        <v>#DIV/0!</v>
      </c>
      <c r="H55" s="40"/>
      <c r="I55" s="41"/>
      <c r="J55" s="128" t="e">
        <f t="shared" si="78"/>
        <v>#DIV/0!</v>
      </c>
      <c r="K55" s="40"/>
      <c r="L55" s="41"/>
      <c r="M55" s="128" t="e">
        <f t="shared" si="65"/>
        <v>#DIV/0!</v>
      </c>
      <c r="N55" s="40"/>
      <c r="O55" s="52"/>
      <c r="P55" s="128" t="e">
        <f t="shared" si="72"/>
        <v>#DIV/0!</v>
      </c>
      <c r="Q55" s="40"/>
      <c r="R55" s="41"/>
      <c r="S55" s="128" t="e">
        <f t="shared" si="73"/>
        <v>#DIV/0!</v>
      </c>
      <c r="T55" s="40"/>
      <c r="U55" s="41"/>
      <c r="V55" s="128" t="e">
        <f t="shared" si="74"/>
        <v>#DIV/0!</v>
      </c>
      <c r="W55" s="40"/>
      <c r="X55" s="41"/>
      <c r="Y55" s="128" t="e">
        <f t="shared" si="66"/>
        <v>#DIV/0!</v>
      </c>
      <c r="Z55" s="40"/>
      <c r="AA55" s="44"/>
      <c r="AB55" s="47"/>
      <c r="AC55" s="41"/>
      <c r="AD55" s="128" t="e">
        <f t="shared" si="67"/>
        <v>#DIV/0!</v>
      </c>
      <c r="AE55" s="40"/>
      <c r="AF55" s="44"/>
      <c r="AG55" s="47"/>
      <c r="AH55" s="74"/>
      <c r="AI55" s="128" t="e">
        <f t="shared" si="76"/>
        <v>#DIV/0!</v>
      </c>
      <c r="AJ55" s="40"/>
      <c r="AK55" s="99"/>
      <c r="AL55" s="100"/>
      <c r="AM55" s="74"/>
      <c r="AN55" s="128" t="e">
        <f t="shared" si="77"/>
        <v>#DIV/0!</v>
      </c>
      <c r="AO55" s="40"/>
      <c r="AP55" s="99"/>
      <c r="AQ55" s="100"/>
      <c r="AR55" s="74"/>
      <c r="AS55" s="128" t="e">
        <f t="shared" si="69"/>
        <v>#DIV/0!</v>
      </c>
      <c r="AT55" s="40"/>
      <c r="AU55" s="49"/>
      <c r="AV55" s="47"/>
      <c r="AW55" s="74"/>
      <c r="AX55" s="128" t="e">
        <f t="shared" si="79"/>
        <v>#DIV/0!</v>
      </c>
      <c r="AY55" s="42"/>
      <c r="AZ55" s="41"/>
      <c r="BA55" s="128" t="e">
        <f t="shared" si="80"/>
        <v>#DIV/0!</v>
      </c>
      <c r="BB55" s="101"/>
    </row>
    <row r="56" spans="1:54" ht="33.75" customHeight="1">
      <c r="A56" s="252" t="s">
        <v>51</v>
      </c>
      <c r="B56" s="249" t="s">
        <v>41</v>
      </c>
      <c r="C56" s="249" t="s">
        <v>39</v>
      </c>
      <c r="D56" s="88" t="s">
        <v>36</v>
      </c>
      <c r="E56" s="89">
        <f t="shared" si="62"/>
        <v>20</v>
      </c>
      <c r="F56" s="77">
        <f t="shared" si="63"/>
        <v>0</v>
      </c>
      <c r="G56" s="128">
        <f t="shared" si="71"/>
        <v>0</v>
      </c>
      <c r="H56" s="68">
        <f>H57+H58+H59+H60+H61+H62</f>
        <v>0</v>
      </c>
      <c r="I56" s="69">
        <f>SUM(I57:I62)</f>
        <v>0</v>
      </c>
      <c r="J56" s="128" t="e">
        <f>(I56/H56)*100</f>
        <v>#DIV/0!</v>
      </c>
      <c r="K56" s="68">
        <f>K57+K58+K59+K60+K61+K62</f>
        <v>0</v>
      </c>
      <c r="L56" s="69">
        <f>SUM(L57:L62)</f>
        <v>0</v>
      </c>
      <c r="M56" s="128" t="e">
        <f>(L56/K56)*100</f>
        <v>#DIV/0!</v>
      </c>
      <c r="N56" s="68">
        <f>N57+N58+N59+N60+N61+N62</f>
        <v>0</v>
      </c>
      <c r="O56" s="69">
        <f>SUM(O57:O62)</f>
        <v>0</v>
      </c>
      <c r="P56" s="128" t="e">
        <f>(O56/N56)*100</f>
        <v>#DIV/0!</v>
      </c>
      <c r="Q56" s="68">
        <f>Q57+Q58+Q59+Q60+Q61+Q62</f>
        <v>0</v>
      </c>
      <c r="R56" s="69">
        <f>SUM(R57:R62)</f>
        <v>0</v>
      </c>
      <c r="S56" s="128" t="e">
        <f>(R56/Q56)*100</f>
        <v>#DIV/0!</v>
      </c>
      <c r="T56" s="68">
        <f>T57+T58+T59+T60+T61+T62</f>
        <v>0</v>
      </c>
      <c r="U56" s="69">
        <f>SUM(U57:U62)</f>
        <v>0</v>
      </c>
      <c r="V56" s="128" t="e">
        <f>(U56/T56)*100</f>
        <v>#DIV/0!</v>
      </c>
      <c r="W56" s="68">
        <f>W57+W58+W59+W60+W61+W62</f>
        <v>0</v>
      </c>
      <c r="X56" s="69">
        <f>SUM(X57:X62)</f>
        <v>0</v>
      </c>
      <c r="Y56" s="128" t="e">
        <f>(X56/W56)*100</f>
        <v>#DIV/0!</v>
      </c>
      <c r="Z56" s="68">
        <f>Z57+Z58+Z59+Z60+Z61+Z62</f>
        <v>0</v>
      </c>
      <c r="AA56" s="90"/>
      <c r="AB56" s="91"/>
      <c r="AC56" s="69">
        <f>SUM(AC57:AC62)</f>
        <v>0</v>
      </c>
      <c r="AD56" s="128" t="e">
        <f t="shared" si="67"/>
        <v>#DIV/0!</v>
      </c>
      <c r="AE56" s="68">
        <f>AE57+AE58+AE59+AE60+AE61+AE62</f>
        <v>0</v>
      </c>
      <c r="AF56" s="90"/>
      <c r="AG56" s="91"/>
      <c r="AH56" s="69">
        <f>SUM(AH57:AH62)</f>
        <v>0</v>
      </c>
      <c r="AI56" s="128" t="e">
        <f t="shared" si="76"/>
        <v>#DIV/0!</v>
      </c>
      <c r="AJ56" s="68">
        <f>AJ57+AJ58+AJ59+AJ60+AJ61+AJ62</f>
        <v>0</v>
      </c>
      <c r="AK56" s="90"/>
      <c r="AL56" s="91"/>
      <c r="AM56" s="69">
        <f>SUM(AM57:AM62)</f>
        <v>0</v>
      </c>
      <c r="AN56" s="128" t="e">
        <f t="shared" ref="AN56:AN69" si="81">(AM56/AJ56)*100</f>
        <v>#DIV/0!</v>
      </c>
      <c r="AO56" s="68">
        <f>AO57+AO58+AO59+AO60+AO61+AO62</f>
        <v>0</v>
      </c>
      <c r="AP56" s="92"/>
      <c r="AQ56" s="91"/>
      <c r="AR56" s="69">
        <f>SUM(AR57:AR62)</f>
        <v>0</v>
      </c>
      <c r="AS56" s="128" t="e">
        <f t="shared" si="69"/>
        <v>#DIV/0!</v>
      </c>
      <c r="AT56" s="68">
        <f>AT57+AT58+AT59+AT60+AT61+AT62</f>
        <v>20</v>
      </c>
      <c r="AU56" s="93"/>
      <c r="AV56" s="91"/>
      <c r="AW56" s="69">
        <f>SUM(AW57:AW62)</f>
        <v>0</v>
      </c>
      <c r="AX56" s="128">
        <f t="shared" si="79"/>
        <v>0</v>
      </c>
      <c r="AY56" s="68">
        <f>AY57+AY58+AY59+AY60+AY61+AY62</f>
        <v>0</v>
      </c>
      <c r="AZ56" s="69">
        <f>SUM(AZ57:AZ62)</f>
        <v>0</v>
      </c>
      <c r="BA56" s="128" t="e">
        <f>(AZ56/AY56)*100</f>
        <v>#DIV/0!</v>
      </c>
      <c r="BB56" s="101"/>
    </row>
    <row r="57" spans="1:54" ht="33.75" customHeight="1">
      <c r="A57" s="256"/>
      <c r="B57" s="253"/>
      <c r="C57" s="250"/>
      <c r="D57" s="94" t="s">
        <v>28</v>
      </c>
      <c r="E57" s="89">
        <f t="shared" si="62"/>
        <v>0</v>
      </c>
      <c r="F57" s="77">
        <f t="shared" si="63"/>
        <v>0</v>
      </c>
      <c r="G57" s="128" t="e">
        <f t="shared" si="71"/>
        <v>#DIV/0!</v>
      </c>
      <c r="H57" s="40"/>
      <c r="I57" s="41"/>
      <c r="J57" s="128" t="e">
        <f t="shared" si="78"/>
        <v>#DIV/0!</v>
      </c>
      <c r="K57" s="40"/>
      <c r="L57" s="41"/>
      <c r="M57" s="128" t="e">
        <f t="shared" si="65"/>
        <v>#DIV/0!</v>
      </c>
      <c r="N57" s="40"/>
      <c r="O57" s="52"/>
      <c r="P57" s="128" t="e">
        <f t="shared" si="72"/>
        <v>#DIV/0!</v>
      </c>
      <c r="Q57" s="40"/>
      <c r="R57" s="41"/>
      <c r="S57" s="128" t="e">
        <f t="shared" si="73"/>
        <v>#DIV/0!</v>
      </c>
      <c r="T57" s="40"/>
      <c r="U57" s="41"/>
      <c r="V57" s="128" t="e">
        <f t="shared" si="74"/>
        <v>#DIV/0!</v>
      </c>
      <c r="W57" s="40"/>
      <c r="X57" s="41"/>
      <c r="Y57" s="128" t="e">
        <f t="shared" si="66"/>
        <v>#DIV/0!</v>
      </c>
      <c r="Z57" s="40"/>
      <c r="AA57" s="44"/>
      <c r="AB57" s="47"/>
      <c r="AC57" s="41"/>
      <c r="AD57" s="128" t="e">
        <f t="shared" si="67"/>
        <v>#DIV/0!</v>
      </c>
      <c r="AE57" s="40"/>
      <c r="AF57" s="44"/>
      <c r="AG57" s="47"/>
      <c r="AH57" s="74"/>
      <c r="AI57" s="128" t="e">
        <f t="shared" si="76"/>
        <v>#DIV/0!</v>
      </c>
      <c r="AJ57" s="40"/>
      <c r="AK57" s="99"/>
      <c r="AL57" s="100"/>
      <c r="AM57" s="74"/>
      <c r="AN57" s="128" t="e">
        <f t="shared" si="81"/>
        <v>#DIV/0!</v>
      </c>
      <c r="AO57" s="40"/>
      <c r="AP57" s="99"/>
      <c r="AQ57" s="100"/>
      <c r="AR57" s="74"/>
      <c r="AS57" s="128" t="e">
        <f t="shared" si="69"/>
        <v>#DIV/0!</v>
      </c>
      <c r="AT57" s="40"/>
      <c r="AU57" s="49"/>
      <c r="AV57" s="47"/>
      <c r="AW57" s="74"/>
      <c r="AX57" s="128" t="e">
        <f t="shared" si="79"/>
        <v>#DIV/0!</v>
      </c>
      <c r="AY57" s="42"/>
      <c r="AZ57" s="41"/>
      <c r="BA57" s="128" t="e">
        <f t="shared" si="80"/>
        <v>#DIV/0!</v>
      </c>
      <c r="BB57" s="101"/>
    </row>
    <row r="58" spans="1:54" ht="33.75" customHeight="1">
      <c r="A58" s="256"/>
      <c r="B58" s="253"/>
      <c r="C58" s="250"/>
      <c r="D58" s="95" t="s">
        <v>29</v>
      </c>
      <c r="E58" s="89">
        <f t="shared" si="62"/>
        <v>0</v>
      </c>
      <c r="F58" s="77">
        <f t="shared" si="63"/>
        <v>0</v>
      </c>
      <c r="G58" s="128" t="e">
        <f t="shared" si="71"/>
        <v>#DIV/0!</v>
      </c>
      <c r="H58" s="40"/>
      <c r="I58" s="41"/>
      <c r="J58" s="128" t="e">
        <f t="shared" si="78"/>
        <v>#DIV/0!</v>
      </c>
      <c r="K58" s="40"/>
      <c r="L58" s="41"/>
      <c r="M58" s="128" t="e">
        <f t="shared" si="65"/>
        <v>#DIV/0!</v>
      </c>
      <c r="N58" s="40"/>
      <c r="O58" s="52"/>
      <c r="P58" s="128" t="e">
        <f t="shared" si="72"/>
        <v>#DIV/0!</v>
      </c>
      <c r="Q58" s="40"/>
      <c r="R58" s="41"/>
      <c r="S58" s="128" t="e">
        <f t="shared" si="73"/>
        <v>#DIV/0!</v>
      </c>
      <c r="T58" s="40"/>
      <c r="U58" s="41"/>
      <c r="V58" s="128" t="e">
        <f t="shared" si="74"/>
        <v>#DIV/0!</v>
      </c>
      <c r="W58" s="40"/>
      <c r="X58" s="41"/>
      <c r="Y58" s="128" t="e">
        <f t="shared" si="66"/>
        <v>#DIV/0!</v>
      </c>
      <c r="Z58" s="40"/>
      <c r="AA58" s="44"/>
      <c r="AB58" s="47"/>
      <c r="AC58" s="41"/>
      <c r="AD58" s="128" t="e">
        <f t="shared" si="67"/>
        <v>#DIV/0!</v>
      </c>
      <c r="AE58" s="40"/>
      <c r="AF58" s="44"/>
      <c r="AG58" s="47"/>
      <c r="AH58" s="74"/>
      <c r="AI58" s="128" t="e">
        <f t="shared" si="76"/>
        <v>#DIV/0!</v>
      </c>
      <c r="AJ58" s="40"/>
      <c r="AK58" s="99"/>
      <c r="AL58" s="100"/>
      <c r="AM58" s="74"/>
      <c r="AN58" s="128" t="e">
        <f t="shared" si="81"/>
        <v>#DIV/0!</v>
      </c>
      <c r="AO58" s="78"/>
      <c r="AP58" s="99"/>
      <c r="AQ58" s="100"/>
      <c r="AR58" s="74"/>
      <c r="AS58" s="128" t="e">
        <f t="shared" si="69"/>
        <v>#DIV/0!</v>
      </c>
      <c r="AT58" s="40"/>
      <c r="AU58" s="49"/>
      <c r="AV58" s="47"/>
      <c r="AW58" s="74"/>
      <c r="AX58" s="128" t="e">
        <f t="shared" si="79"/>
        <v>#DIV/0!</v>
      </c>
      <c r="AY58" s="42"/>
      <c r="AZ58" s="41"/>
      <c r="BA58" s="128" t="e">
        <f t="shared" si="80"/>
        <v>#DIV/0!</v>
      </c>
      <c r="BB58" s="101"/>
    </row>
    <row r="59" spans="1:54" ht="33.75" customHeight="1">
      <c r="A59" s="256"/>
      <c r="B59" s="253"/>
      <c r="C59" s="250"/>
      <c r="D59" s="50" t="s">
        <v>30</v>
      </c>
      <c r="E59" s="89">
        <f t="shared" si="62"/>
        <v>20</v>
      </c>
      <c r="F59" s="77">
        <f t="shared" si="63"/>
        <v>0</v>
      </c>
      <c r="G59" s="128">
        <f t="shared" si="71"/>
        <v>0</v>
      </c>
      <c r="H59" s="40"/>
      <c r="I59" s="41"/>
      <c r="J59" s="128" t="e">
        <f t="shared" si="78"/>
        <v>#DIV/0!</v>
      </c>
      <c r="K59" s="40"/>
      <c r="L59" s="41"/>
      <c r="M59" s="128" t="e">
        <f t="shared" si="65"/>
        <v>#DIV/0!</v>
      </c>
      <c r="N59" s="40"/>
      <c r="O59" s="52"/>
      <c r="P59" s="128" t="e">
        <f t="shared" si="72"/>
        <v>#DIV/0!</v>
      </c>
      <c r="Q59" s="40"/>
      <c r="R59" s="41"/>
      <c r="S59" s="128" t="e">
        <f t="shared" si="73"/>
        <v>#DIV/0!</v>
      </c>
      <c r="T59" s="40"/>
      <c r="U59" s="41"/>
      <c r="V59" s="128" t="e">
        <f t="shared" si="74"/>
        <v>#DIV/0!</v>
      </c>
      <c r="W59" s="40"/>
      <c r="X59" s="41"/>
      <c r="Y59" s="128" t="e">
        <f t="shared" si="66"/>
        <v>#DIV/0!</v>
      </c>
      <c r="Z59" s="40"/>
      <c r="AA59" s="44"/>
      <c r="AB59" s="47"/>
      <c r="AC59" s="41"/>
      <c r="AD59" s="128" t="e">
        <f t="shared" si="67"/>
        <v>#DIV/0!</v>
      </c>
      <c r="AE59" s="40"/>
      <c r="AF59" s="44"/>
      <c r="AG59" s="47"/>
      <c r="AH59" s="74"/>
      <c r="AI59" s="128" t="e">
        <f t="shared" si="76"/>
        <v>#DIV/0!</v>
      </c>
      <c r="AJ59" s="40"/>
      <c r="AK59" s="99"/>
      <c r="AL59" s="100"/>
      <c r="AM59" s="74"/>
      <c r="AN59" s="128" t="e">
        <f t="shared" si="81"/>
        <v>#DIV/0!</v>
      </c>
      <c r="AO59" s="78"/>
      <c r="AP59" s="99"/>
      <c r="AQ59" s="100"/>
      <c r="AR59" s="74"/>
      <c r="AS59" s="128" t="e">
        <f t="shared" si="69"/>
        <v>#DIV/0!</v>
      </c>
      <c r="AT59" s="40">
        <v>20</v>
      </c>
      <c r="AU59" s="49"/>
      <c r="AV59" s="47"/>
      <c r="AW59" s="74"/>
      <c r="AX59" s="128">
        <f t="shared" si="79"/>
        <v>0</v>
      </c>
      <c r="AY59" s="42"/>
      <c r="AZ59" s="41"/>
      <c r="BA59" s="128" t="e">
        <f t="shared" si="80"/>
        <v>#DIV/0!</v>
      </c>
      <c r="BB59" s="101"/>
    </row>
    <row r="60" spans="1:54" ht="33.75" customHeight="1">
      <c r="A60" s="256"/>
      <c r="B60" s="253"/>
      <c r="C60" s="250"/>
      <c r="D60" s="50" t="s">
        <v>31</v>
      </c>
      <c r="E60" s="89">
        <f t="shared" si="62"/>
        <v>0</v>
      </c>
      <c r="F60" s="77">
        <f t="shared" si="63"/>
        <v>0</v>
      </c>
      <c r="G60" s="128" t="e">
        <f t="shared" si="71"/>
        <v>#DIV/0!</v>
      </c>
      <c r="H60" s="40"/>
      <c r="I60" s="41"/>
      <c r="J60" s="128" t="e">
        <f t="shared" si="78"/>
        <v>#DIV/0!</v>
      </c>
      <c r="K60" s="40"/>
      <c r="L60" s="41"/>
      <c r="M60" s="128" t="e">
        <f t="shared" si="65"/>
        <v>#DIV/0!</v>
      </c>
      <c r="N60" s="40"/>
      <c r="O60" s="52"/>
      <c r="P60" s="128" t="e">
        <f t="shared" si="72"/>
        <v>#DIV/0!</v>
      </c>
      <c r="Q60" s="40"/>
      <c r="R60" s="41"/>
      <c r="S60" s="128" t="e">
        <f t="shared" si="73"/>
        <v>#DIV/0!</v>
      </c>
      <c r="T60" s="40"/>
      <c r="U60" s="41"/>
      <c r="V60" s="128" t="e">
        <f t="shared" si="74"/>
        <v>#DIV/0!</v>
      </c>
      <c r="W60" s="40"/>
      <c r="X60" s="41"/>
      <c r="Y60" s="128" t="e">
        <f t="shared" si="66"/>
        <v>#DIV/0!</v>
      </c>
      <c r="Z60" s="40"/>
      <c r="AA60" s="44"/>
      <c r="AB60" s="47"/>
      <c r="AC60" s="41"/>
      <c r="AD60" s="128" t="e">
        <f t="shared" si="67"/>
        <v>#DIV/0!</v>
      </c>
      <c r="AE60" s="40"/>
      <c r="AF60" s="44"/>
      <c r="AG60" s="47"/>
      <c r="AH60" s="74"/>
      <c r="AI60" s="128" t="e">
        <f t="shared" si="76"/>
        <v>#DIV/0!</v>
      </c>
      <c r="AJ60" s="40"/>
      <c r="AK60" s="99"/>
      <c r="AL60" s="100"/>
      <c r="AM60" s="74"/>
      <c r="AN60" s="128" t="e">
        <f t="shared" si="81"/>
        <v>#DIV/0!</v>
      </c>
      <c r="AO60" s="53"/>
      <c r="AP60" s="99"/>
      <c r="AQ60" s="100"/>
      <c r="AR60" s="74"/>
      <c r="AS60" s="128" t="e">
        <f t="shared" si="69"/>
        <v>#DIV/0!</v>
      </c>
      <c r="AT60" s="40"/>
      <c r="AU60" s="49"/>
      <c r="AV60" s="47"/>
      <c r="AW60" s="74"/>
      <c r="AX60" s="128" t="e">
        <f t="shared" si="79"/>
        <v>#DIV/0!</v>
      </c>
      <c r="AY60" s="42"/>
      <c r="AZ60" s="41"/>
      <c r="BA60" s="128" t="e">
        <f t="shared" si="80"/>
        <v>#DIV/0!</v>
      </c>
      <c r="BB60" s="101"/>
    </row>
    <row r="61" spans="1:54" ht="33.75" customHeight="1">
      <c r="A61" s="256"/>
      <c r="B61" s="253"/>
      <c r="C61" s="250"/>
      <c r="D61" s="50" t="s">
        <v>32</v>
      </c>
      <c r="E61" s="89">
        <f t="shared" si="62"/>
        <v>0</v>
      </c>
      <c r="F61" s="77">
        <f t="shared" si="63"/>
        <v>0</v>
      </c>
      <c r="G61" s="128" t="e">
        <f t="shared" si="71"/>
        <v>#DIV/0!</v>
      </c>
      <c r="H61" s="40"/>
      <c r="I61" s="41"/>
      <c r="J61" s="128" t="e">
        <f t="shared" si="78"/>
        <v>#DIV/0!</v>
      </c>
      <c r="K61" s="40"/>
      <c r="L61" s="41"/>
      <c r="M61" s="128" t="e">
        <f t="shared" si="65"/>
        <v>#DIV/0!</v>
      </c>
      <c r="N61" s="40"/>
      <c r="O61" s="52"/>
      <c r="P61" s="128" t="e">
        <f t="shared" si="72"/>
        <v>#DIV/0!</v>
      </c>
      <c r="Q61" s="40"/>
      <c r="R61" s="41"/>
      <c r="S61" s="128" t="e">
        <f t="shared" si="73"/>
        <v>#DIV/0!</v>
      </c>
      <c r="T61" s="40"/>
      <c r="U61" s="41"/>
      <c r="V61" s="128" t="e">
        <f t="shared" si="74"/>
        <v>#DIV/0!</v>
      </c>
      <c r="W61" s="40"/>
      <c r="X61" s="41"/>
      <c r="Y61" s="128" t="e">
        <f t="shared" si="66"/>
        <v>#DIV/0!</v>
      </c>
      <c r="Z61" s="40"/>
      <c r="AA61" s="44"/>
      <c r="AB61" s="47"/>
      <c r="AC61" s="41"/>
      <c r="AD61" s="128" t="e">
        <f t="shared" si="67"/>
        <v>#DIV/0!</v>
      </c>
      <c r="AE61" s="40"/>
      <c r="AF61" s="44"/>
      <c r="AG61" s="47"/>
      <c r="AH61" s="74"/>
      <c r="AI61" s="128" t="e">
        <f t="shared" si="76"/>
        <v>#DIV/0!</v>
      </c>
      <c r="AJ61" s="40"/>
      <c r="AK61" s="99"/>
      <c r="AL61" s="100"/>
      <c r="AM61" s="74"/>
      <c r="AN61" s="128" t="e">
        <f t="shared" si="81"/>
        <v>#DIV/0!</v>
      </c>
      <c r="AO61" s="53"/>
      <c r="AP61" s="99"/>
      <c r="AQ61" s="100"/>
      <c r="AR61" s="74"/>
      <c r="AS61" s="128" t="e">
        <f t="shared" si="69"/>
        <v>#DIV/0!</v>
      </c>
      <c r="AT61" s="40"/>
      <c r="AU61" s="49"/>
      <c r="AV61" s="47"/>
      <c r="AW61" s="74"/>
      <c r="AX61" s="128" t="e">
        <f t="shared" si="79"/>
        <v>#DIV/0!</v>
      </c>
      <c r="AY61" s="42"/>
      <c r="AZ61" s="41"/>
      <c r="BA61" s="128" t="e">
        <f t="shared" si="80"/>
        <v>#DIV/0!</v>
      </c>
      <c r="BB61" s="101"/>
    </row>
    <row r="62" spans="1:54" ht="33.75" customHeight="1">
      <c r="A62" s="257"/>
      <c r="B62" s="254"/>
      <c r="C62" s="251"/>
      <c r="D62" s="39" t="s">
        <v>33</v>
      </c>
      <c r="E62" s="89">
        <f t="shared" si="62"/>
        <v>0</v>
      </c>
      <c r="F62" s="77">
        <f t="shared" si="63"/>
        <v>0</v>
      </c>
      <c r="G62" s="128" t="e">
        <f t="shared" si="71"/>
        <v>#DIV/0!</v>
      </c>
      <c r="H62" s="40"/>
      <c r="I62" s="41"/>
      <c r="J62" s="128" t="e">
        <f t="shared" si="78"/>
        <v>#DIV/0!</v>
      </c>
      <c r="K62" s="40"/>
      <c r="L62" s="41"/>
      <c r="M62" s="128" t="e">
        <f t="shared" si="65"/>
        <v>#DIV/0!</v>
      </c>
      <c r="N62" s="40"/>
      <c r="O62" s="52"/>
      <c r="P62" s="128" t="e">
        <f t="shared" si="72"/>
        <v>#DIV/0!</v>
      </c>
      <c r="Q62" s="40"/>
      <c r="R62" s="41"/>
      <c r="S62" s="128" t="e">
        <f t="shared" si="73"/>
        <v>#DIV/0!</v>
      </c>
      <c r="T62" s="40"/>
      <c r="U62" s="41"/>
      <c r="V62" s="128" t="e">
        <f t="shared" si="74"/>
        <v>#DIV/0!</v>
      </c>
      <c r="W62" s="40"/>
      <c r="X62" s="41"/>
      <c r="Y62" s="128" t="e">
        <f t="shared" si="66"/>
        <v>#DIV/0!</v>
      </c>
      <c r="Z62" s="40"/>
      <c r="AA62" s="44"/>
      <c r="AB62" s="47"/>
      <c r="AC62" s="41"/>
      <c r="AD62" s="128" t="e">
        <f t="shared" si="67"/>
        <v>#DIV/0!</v>
      </c>
      <c r="AE62" s="40"/>
      <c r="AF62" s="44"/>
      <c r="AG62" s="47"/>
      <c r="AH62" s="74"/>
      <c r="AI62" s="128" t="e">
        <f t="shared" si="76"/>
        <v>#DIV/0!</v>
      </c>
      <c r="AJ62" s="40"/>
      <c r="AK62" s="99"/>
      <c r="AL62" s="100"/>
      <c r="AM62" s="74"/>
      <c r="AN62" s="128" t="e">
        <f t="shared" si="81"/>
        <v>#DIV/0!</v>
      </c>
      <c r="AO62" s="40"/>
      <c r="AP62" s="99"/>
      <c r="AQ62" s="100"/>
      <c r="AR62" s="74"/>
      <c r="AS62" s="128" t="e">
        <f t="shared" si="69"/>
        <v>#DIV/0!</v>
      </c>
      <c r="AT62" s="40"/>
      <c r="AU62" s="49"/>
      <c r="AV62" s="47"/>
      <c r="AW62" s="74"/>
      <c r="AX62" s="128" t="e">
        <f t="shared" si="79"/>
        <v>#DIV/0!</v>
      </c>
      <c r="AY62" s="42"/>
      <c r="AZ62" s="41"/>
      <c r="BA62" s="128" t="e">
        <f t="shared" si="80"/>
        <v>#DIV/0!</v>
      </c>
      <c r="BB62" s="101"/>
    </row>
    <row r="63" spans="1:54" ht="33.75" customHeight="1">
      <c r="A63" s="252" t="s">
        <v>52</v>
      </c>
      <c r="B63" s="249" t="s">
        <v>42</v>
      </c>
      <c r="C63" s="249" t="s">
        <v>43</v>
      </c>
      <c r="D63" s="88" t="s">
        <v>36</v>
      </c>
      <c r="E63" s="89">
        <f t="shared" si="62"/>
        <v>20</v>
      </c>
      <c r="F63" s="77">
        <v>20</v>
      </c>
      <c r="G63" s="128">
        <f t="shared" si="71"/>
        <v>100</v>
      </c>
      <c r="H63" s="68">
        <f>H64+H65+H66+H67+H68+H69</f>
        <v>0</v>
      </c>
      <c r="I63" s="69">
        <f>SUM(I64:I69)</f>
        <v>0</v>
      </c>
      <c r="J63" s="128" t="e">
        <f>(I63/H63)*100</f>
        <v>#DIV/0!</v>
      </c>
      <c r="K63" s="68">
        <f>K64+K65+K66+K67+K68+K69</f>
        <v>0</v>
      </c>
      <c r="L63" s="69">
        <f>SUM(L64:L69)</f>
        <v>0</v>
      </c>
      <c r="M63" s="128" t="e">
        <f>(L63/K63)*100</f>
        <v>#DIV/0!</v>
      </c>
      <c r="N63" s="68">
        <f>N64+N65+N66+N67+N68+N69</f>
        <v>0</v>
      </c>
      <c r="O63" s="69">
        <f>SUM(O64:O69)</f>
        <v>0</v>
      </c>
      <c r="P63" s="128" t="e">
        <f>(O63/N63)*100</f>
        <v>#DIV/0!</v>
      </c>
      <c r="Q63" s="68">
        <f>Q64+Q65+Q66+Q67+Q68+Q69</f>
        <v>20</v>
      </c>
      <c r="R63" s="69">
        <f>SUM(R64:R69)</f>
        <v>20</v>
      </c>
      <c r="S63" s="128">
        <f>(R63/Q63)*100</f>
        <v>100</v>
      </c>
      <c r="T63" s="68">
        <f>T64+T65+T66+T67+T68+T69</f>
        <v>0</v>
      </c>
      <c r="U63" s="69">
        <f>SUM(U64:U69)</f>
        <v>0</v>
      </c>
      <c r="V63" s="128" t="e">
        <f>(U63/T63)*100</f>
        <v>#DIV/0!</v>
      </c>
      <c r="W63" s="68">
        <f>W64+W65+W66+W67+W68+W69</f>
        <v>0</v>
      </c>
      <c r="X63" s="69">
        <f>SUM(X64:X69)</f>
        <v>0</v>
      </c>
      <c r="Y63" s="128" t="e">
        <f>(X63/W63)*100</f>
        <v>#DIV/0!</v>
      </c>
      <c r="Z63" s="68">
        <f>Z64+Z65+Z66+Z67+Z68+Z69</f>
        <v>0</v>
      </c>
      <c r="AA63" s="90"/>
      <c r="AB63" s="91"/>
      <c r="AC63" s="69">
        <f>SUM(AC64:AC69)</f>
        <v>0</v>
      </c>
      <c r="AD63" s="128" t="e">
        <f t="shared" si="67"/>
        <v>#DIV/0!</v>
      </c>
      <c r="AE63" s="68">
        <f>AE64+AE65+AE66+AE67+AE68+AE69</f>
        <v>0</v>
      </c>
      <c r="AF63" s="90"/>
      <c r="AG63" s="91"/>
      <c r="AH63" s="69">
        <f ca="1">SUM(AG63:AH63)</f>
        <v>0</v>
      </c>
      <c r="AI63" s="128" t="e">
        <f t="shared" ca="1" si="76"/>
        <v>#DIV/0!</v>
      </c>
      <c r="AJ63" s="68">
        <f>AJ64+AJ65+AJ66+AJ67+AJ68+AJ69</f>
        <v>0</v>
      </c>
      <c r="AK63" s="90"/>
      <c r="AL63" s="91"/>
      <c r="AM63" s="69">
        <f>SUM(AM64:AM69)</f>
        <v>0</v>
      </c>
      <c r="AN63" s="128" t="e">
        <f t="shared" si="81"/>
        <v>#DIV/0!</v>
      </c>
      <c r="AO63" s="68">
        <f>AO64+AO65+AO66+AO67+AO68+AO69</f>
        <v>0</v>
      </c>
      <c r="AP63" s="92"/>
      <c r="AQ63" s="91"/>
      <c r="AR63" s="69">
        <f>SUM(AR64:AR69)</f>
        <v>0</v>
      </c>
      <c r="AS63" s="128" t="e">
        <f t="shared" si="69"/>
        <v>#DIV/0!</v>
      </c>
      <c r="AT63" s="68">
        <f>AT64+AT65+AT66+AT67+AT68+AT69</f>
        <v>0</v>
      </c>
      <c r="AU63" s="93"/>
      <c r="AV63" s="91"/>
      <c r="AW63" s="69">
        <f>SUM(AW64:AW69)</f>
        <v>0</v>
      </c>
      <c r="AX63" s="128" t="e">
        <f t="shared" si="79"/>
        <v>#DIV/0!</v>
      </c>
      <c r="AY63" s="68">
        <f>AY64+AY65+AY66+AY67+AY68+AY69</f>
        <v>0</v>
      </c>
      <c r="AZ63" s="69">
        <f>SUM(AZ64:AZ69)</f>
        <v>0</v>
      </c>
      <c r="BA63" s="128" t="e">
        <f>(AZ63/AY63)*100</f>
        <v>#DIV/0!</v>
      </c>
      <c r="BB63" s="101"/>
    </row>
    <row r="64" spans="1:54" ht="33.75" customHeight="1">
      <c r="A64" s="247"/>
      <c r="B64" s="253"/>
      <c r="C64" s="253"/>
      <c r="D64" s="94" t="s">
        <v>28</v>
      </c>
      <c r="E64" s="89">
        <f t="shared" si="62"/>
        <v>0</v>
      </c>
      <c r="F64" s="77">
        <f t="shared" ref="F64:F69" si="82">I64+L64+O64+R64+U64+X64+AC64+AH64+AM64+AR64+AW64+AZ64</f>
        <v>0</v>
      </c>
      <c r="G64" s="128" t="e">
        <f t="shared" si="71"/>
        <v>#DIV/0!</v>
      </c>
      <c r="H64" s="40"/>
      <c r="I64" s="41"/>
      <c r="J64" s="128" t="e">
        <f t="shared" si="78"/>
        <v>#DIV/0!</v>
      </c>
      <c r="K64" s="40"/>
      <c r="L64" s="41"/>
      <c r="M64" s="128" t="e">
        <f t="shared" si="65"/>
        <v>#DIV/0!</v>
      </c>
      <c r="N64" s="40"/>
      <c r="O64" s="52"/>
      <c r="P64" s="128" t="e">
        <f t="shared" si="72"/>
        <v>#DIV/0!</v>
      </c>
      <c r="Q64" s="40"/>
      <c r="R64" s="41"/>
      <c r="S64" s="128" t="e">
        <f t="shared" si="73"/>
        <v>#DIV/0!</v>
      </c>
      <c r="T64" s="40"/>
      <c r="U64" s="41"/>
      <c r="V64" s="128" t="e">
        <f t="shared" si="74"/>
        <v>#DIV/0!</v>
      </c>
      <c r="W64" s="40"/>
      <c r="X64" s="41"/>
      <c r="Y64" s="128" t="e">
        <f t="shared" si="66"/>
        <v>#DIV/0!</v>
      </c>
      <c r="Z64" s="40"/>
      <c r="AA64" s="44"/>
      <c r="AB64" s="47"/>
      <c r="AC64" s="41"/>
      <c r="AD64" s="128" t="e">
        <f t="shared" si="67"/>
        <v>#DIV/0!</v>
      </c>
      <c r="AE64" s="40"/>
      <c r="AF64" s="44"/>
      <c r="AG64" s="47"/>
      <c r="AH64" s="74"/>
      <c r="AI64" s="128" t="e">
        <f t="shared" si="76"/>
        <v>#DIV/0!</v>
      </c>
      <c r="AJ64" s="40"/>
      <c r="AK64" s="99"/>
      <c r="AL64" s="100"/>
      <c r="AM64" s="74"/>
      <c r="AN64" s="128" t="e">
        <f t="shared" si="81"/>
        <v>#DIV/0!</v>
      </c>
      <c r="AO64" s="40"/>
      <c r="AP64" s="99"/>
      <c r="AQ64" s="100"/>
      <c r="AR64" s="74"/>
      <c r="AS64" s="128" t="e">
        <f t="shared" si="69"/>
        <v>#DIV/0!</v>
      </c>
      <c r="AT64" s="40"/>
      <c r="AU64" s="49"/>
      <c r="AV64" s="47"/>
      <c r="AW64" s="74"/>
      <c r="AX64" s="128" t="e">
        <f t="shared" si="79"/>
        <v>#DIV/0!</v>
      </c>
      <c r="AY64" s="42"/>
      <c r="AZ64" s="41"/>
      <c r="BA64" s="128" t="e">
        <f t="shared" si="80"/>
        <v>#DIV/0!</v>
      </c>
      <c r="BB64" s="101"/>
    </row>
    <row r="65" spans="1:54" ht="33.75" customHeight="1">
      <c r="A65" s="247"/>
      <c r="B65" s="253"/>
      <c r="C65" s="253"/>
      <c r="D65" s="95" t="s">
        <v>29</v>
      </c>
      <c r="E65" s="89">
        <f t="shared" si="62"/>
        <v>0</v>
      </c>
      <c r="F65" s="77">
        <f t="shared" si="82"/>
        <v>0</v>
      </c>
      <c r="G65" s="128" t="e">
        <f t="shared" si="71"/>
        <v>#DIV/0!</v>
      </c>
      <c r="H65" s="40"/>
      <c r="I65" s="41"/>
      <c r="J65" s="128" t="e">
        <f t="shared" si="78"/>
        <v>#DIV/0!</v>
      </c>
      <c r="K65" s="40"/>
      <c r="L65" s="41"/>
      <c r="M65" s="128" t="e">
        <f t="shared" si="65"/>
        <v>#DIV/0!</v>
      </c>
      <c r="N65" s="40"/>
      <c r="O65" s="52"/>
      <c r="P65" s="128" t="e">
        <f t="shared" si="72"/>
        <v>#DIV/0!</v>
      </c>
      <c r="Q65" s="40"/>
      <c r="R65" s="41"/>
      <c r="S65" s="128" t="e">
        <f t="shared" si="73"/>
        <v>#DIV/0!</v>
      </c>
      <c r="T65" s="40"/>
      <c r="U65" s="41"/>
      <c r="V65" s="128" t="e">
        <f t="shared" si="74"/>
        <v>#DIV/0!</v>
      </c>
      <c r="W65" s="40"/>
      <c r="X65" s="41"/>
      <c r="Y65" s="128" t="e">
        <f t="shared" si="66"/>
        <v>#DIV/0!</v>
      </c>
      <c r="Z65" s="40"/>
      <c r="AA65" s="44"/>
      <c r="AB65" s="47"/>
      <c r="AC65" s="41"/>
      <c r="AD65" s="128" t="e">
        <f t="shared" si="67"/>
        <v>#DIV/0!</v>
      </c>
      <c r="AE65" s="40"/>
      <c r="AF65" s="44"/>
      <c r="AG65" s="47"/>
      <c r="AH65" s="74"/>
      <c r="AI65" s="128" t="e">
        <f t="shared" si="76"/>
        <v>#DIV/0!</v>
      </c>
      <c r="AJ65" s="40"/>
      <c r="AK65" s="99"/>
      <c r="AL65" s="100"/>
      <c r="AM65" s="74"/>
      <c r="AN65" s="128" t="e">
        <f t="shared" si="81"/>
        <v>#DIV/0!</v>
      </c>
      <c r="AO65" s="40"/>
      <c r="AP65" s="99"/>
      <c r="AQ65" s="100"/>
      <c r="AR65" s="74"/>
      <c r="AS65" s="128" t="e">
        <f t="shared" si="69"/>
        <v>#DIV/0!</v>
      </c>
      <c r="AT65" s="40"/>
      <c r="AU65" s="49"/>
      <c r="AV65" s="47"/>
      <c r="AW65" s="74"/>
      <c r="AX65" s="128" t="e">
        <f t="shared" si="79"/>
        <v>#DIV/0!</v>
      </c>
      <c r="AY65" s="42"/>
      <c r="AZ65" s="41"/>
      <c r="BA65" s="128" t="e">
        <f t="shared" si="80"/>
        <v>#DIV/0!</v>
      </c>
      <c r="BB65" s="101"/>
    </row>
    <row r="66" spans="1:54" ht="33.75" customHeight="1">
      <c r="A66" s="247"/>
      <c r="B66" s="253"/>
      <c r="C66" s="253"/>
      <c r="D66" s="50" t="s">
        <v>30</v>
      </c>
      <c r="E66" s="89">
        <f t="shared" si="62"/>
        <v>20</v>
      </c>
      <c r="F66" s="77">
        <f t="shared" si="82"/>
        <v>20</v>
      </c>
      <c r="G66" s="128">
        <f t="shared" si="71"/>
        <v>100</v>
      </c>
      <c r="H66" s="40"/>
      <c r="I66" s="41"/>
      <c r="J66" s="128" t="e">
        <f t="shared" si="78"/>
        <v>#DIV/0!</v>
      </c>
      <c r="K66" s="40"/>
      <c r="L66" s="41"/>
      <c r="M66" s="128" t="e">
        <f t="shared" si="65"/>
        <v>#DIV/0!</v>
      </c>
      <c r="N66" s="40"/>
      <c r="O66" s="52"/>
      <c r="P66" s="128" t="e">
        <f t="shared" si="72"/>
        <v>#DIV/0!</v>
      </c>
      <c r="Q66" s="40">
        <v>20</v>
      </c>
      <c r="R66" s="41">
        <v>20</v>
      </c>
      <c r="S66" s="128">
        <f t="shared" si="73"/>
        <v>100</v>
      </c>
      <c r="T66" s="175"/>
      <c r="U66" s="41"/>
      <c r="V66" s="128" t="e">
        <f t="shared" si="74"/>
        <v>#DIV/0!</v>
      </c>
      <c r="W66" s="40"/>
      <c r="X66" s="41"/>
      <c r="Y66" s="128" t="e">
        <f t="shared" si="66"/>
        <v>#DIV/0!</v>
      </c>
      <c r="Z66" s="40"/>
      <c r="AA66" s="44"/>
      <c r="AB66" s="47"/>
      <c r="AC66" s="41"/>
      <c r="AD66" s="128" t="e">
        <f t="shared" si="67"/>
        <v>#DIV/0!</v>
      </c>
      <c r="AE66" s="40"/>
      <c r="AF66" s="44"/>
      <c r="AG66" s="47"/>
      <c r="AH66" s="74"/>
      <c r="AI66" s="128" t="e">
        <f t="shared" si="76"/>
        <v>#DIV/0!</v>
      </c>
      <c r="AJ66" s="40">
        <v>0</v>
      </c>
      <c r="AK66" s="99"/>
      <c r="AL66" s="100"/>
      <c r="AM66" s="74"/>
      <c r="AN66" s="128" t="e">
        <f t="shared" si="81"/>
        <v>#DIV/0!</v>
      </c>
      <c r="AO66" s="40"/>
      <c r="AP66" s="99"/>
      <c r="AQ66" s="100"/>
      <c r="AR66" s="74"/>
      <c r="AS66" s="128" t="e">
        <f t="shared" si="69"/>
        <v>#DIV/0!</v>
      </c>
      <c r="AT66" s="40"/>
      <c r="AU66" s="49"/>
      <c r="AV66" s="47"/>
      <c r="AW66" s="74"/>
      <c r="AX66" s="128" t="e">
        <f t="shared" si="79"/>
        <v>#DIV/0!</v>
      </c>
      <c r="AY66" s="42"/>
      <c r="AZ66" s="41"/>
      <c r="BA66" s="128" t="e">
        <f t="shared" si="80"/>
        <v>#DIV/0!</v>
      </c>
      <c r="BB66" s="101"/>
    </row>
    <row r="67" spans="1:54" ht="33.75" customHeight="1">
      <c r="A67" s="247"/>
      <c r="B67" s="253"/>
      <c r="C67" s="253"/>
      <c r="D67" s="50" t="s">
        <v>31</v>
      </c>
      <c r="E67" s="89">
        <f t="shared" si="62"/>
        <v>0</v>
      </c>
      <c r="F67" s="77">
        <f t="shared" si="82"/>
        <v>0</v>
      </c>
      <c r="G67" s="128" t="e">
        <f t="shared" si="71"/>
        <v>#DIV/0!</v>
      </c>
      <c r="H67" s="40"/>
      <c r="I67" s="41"/>
      <c r="J67" s="128" t="e">
        <f t="shared" si="78"/>
        <v>#DIV/0!</v>
      </c>
      <c r="K67" s="40"/>
      <c r="L67" s="41"/>
      <c r="M67" s="128" t="e">
        <f t="shared" si="65"/>
        <v>#DIV/0!</v>
      </c>
      <c r="N67" s="40"/>
      <c r="O67" s="52"/>
      <c r="P67" s="128" t="e">
        <f t="shared" si="72"/>
        <v>#DIV/0!</v>
      </c>
      <c r="Q67" s="40"/>
      <c r="R67" s="41"/>
      <c r="S67" s="128" t="e">
        <f t="shared" si="73"/>
        <v>#DIV/0!</v>
      </c>
      <c r="T67" s="40"/>
      <c r="U67" s="41"/>
      <c r="V67" s="128" t="e">
        <f t="shared" si="74"/>
        <v>#DIV/0!</v>
      </c>
      <c r="W67" s="40"/>
      <c r="X67" s="41"/>
      <c r="Y67" s="128" t="e">
        <f t="shared" si="66"/>
        <v>#DIV/0!</v>
      </c>
      <c r="Z67" s="40"/>
      <c r="AA67" s="44"/>
      <c r="AB67" s="47"/>
      <c r="AC67" s="41"/>
      <c r="AD67" s="128" t="e">
        <f t="shared" si="67"/>
        <v>#DIV/0!</v>
      </c>
      <c r="AE67" s="40"/>
      <c r="AF67" s="44"/>
      <c r="AG67" s="47"/>
      <c r="AH67" s="74"/>
      <c r="AI67" s="128" t="e">
        <f t="shared" si="76"/>
        <v>#DIV/0!</v>
      </c>
      <c r="AJ67" s="40"/>
      <c r="AK67" s="99"/>
      <c r="AL67" s="100"/>
      <c r="AM67" s="74"/>
      <c r="AN67" s="128" t="e">
        <f t="shared" si="81"/>
        <v>#DIV/0!</v>
      </c>
      <c r="AO67" s="40"/>
      <c r="AP67" s="99"/>
      <c r="AQ67" s="100"/>
      <c r="AR67" s="74"/>
      <c r="AS67" s="128" t="e">
        <f t="shared" si="69"/>
        <v>#DIV/0!</v>
      </c>
      <c r="AT67" s="40"/>
      <c r="AU67" s="49"/>
      <c r="AV67" s="47"/>
      <c r="AW67" s="74"/>
      <c r="AX67" s="128" t="e">
        <f t="shared" si="79"/>
        <v>#DIV/0!</v>
      </c>
      <c r="AY67" s="42"/>
      <c r="AZ67" s="41"/>
      <c r="BA67" s="128" t="e">
        <f t="shared" si="80"/>
        <v>#DIV/0!</v>
      </c>
      <c r="BB67" s="101"/>
    </row>
    <row r="68" spans="1:54" ht="33.75" customHeight="1">
      <c r="A68" s="247"/>
      <c r="B68" s="253"/>
      <c r="C68" s="253"/>
      <c r="D68" s="50" t="s">
        <v>32</v>
      </c>
      <c r="E68" s="89">
        <f t="shared" si="62"/>
        <v>0</v>
      </c>
      <c r="F68" s="77">
        <f t="shared" si="82"/>
        <v>0</v>
      </c>
      <c r="G68" s="128" t="e">
        <f t="shared" si="71"/>
        <v>#DIV/0!</v>
      </c>
      <c r="H68" s="40"/>
      <c r="I68" s="41"/>
      <c r="J68" s="128" t="e">
        <f t="shared" si="78"/>
        <v>#DIV/0!</v>
      </c>
      <c r="K68" s="40"/>
      <c r="L68" s="41"/>
      <c r="M68" s="128" t="e">
        <f t="shared" si="65"/>
        <v>#DIV/0!</v>
      </c>
      <c r="N68" s="40"/>
      <c r="O68" s="52"/>
      <c r="P68" s="128" t="e">
        <f t="shared" si="72"/>
        <v>#DIV/0!</v>
      </c>
      <c r="Q68" s="40"/>
      <c r="R68" s="41"/>
      <c r="S68" s="128" t="e">
        <f>(R68/Q68)*100</f>
        <v>#DIV/0!</v>
      </c>
      <c r="T68" s="40"/>
      <c r="U68" s="41"/>
      <c r="V68" s="128" t="e">
        <f t="shared" si="74"/>
        <v>#DIV/0!</v>
      </c>
      <c r="W68" s="40"/>
      <c r="X68" s="41"/>
      <c r="Y68" s="128" t="e">
        <f t="shared" si="66"/>
        <v>#DIV/0!</v>
      </c>
      <c r="Z68" s="40"/>
      <c r="AA68" s="44"/>
      <c r="AB68" s="47"/>
      <c r="AC68" s="41"/>
      <c r="AD68" s="128" t="e">
        <f t="shared" si="67"/>
        <v>#DIV/0!</v>
      </c>
      <c r="AE68" s="40"/>
      <c r="AF68" s="44"/>
      <c r="AG68" s="47"/>
      <c r="AH68" s="74"/>
      <c r="AI68" s="128" t="e">
        <f t="shared" si="76"/>
        <v>#DIV/0!</v>
      </c>
      <c r="AJ68" s="40"/>
      <c r="AK68" s="99"/>
      <c r="AL68" s="100"/>
      <c r="AM68" s="74"/>
      <c r="AN68" s="128" t="e">
        <f t="shared" si="81"/>
        <v>#DIV/0!</v>
      </c>
      <c r="AO68" s="40"/>
      <c r="AP68" s="99"/>
      <c r="AQ68" s="100"/>
      <c r="AR68" s="74"/>
      <c r="AS68" s="128" t="e">
        <f t="shared" si="69"/>
        <v>#DIV/0!</v>
      </c>
      <c r="AT68" s="40"/>
      <c r="AU68" s="49"/>
      <c r="AV68" s="47"/>
      <c r="AW68" s="74"/>
      <c r="AX68" s="128" t="e">
        <f t="shared" si="79"/>
        <v>#DIV/0!</v>
      </c>
      <c r="AY68" s="42"/>
      <c r="AZ68" s="41"/>
      <c r="BA68" s="128" t="e">
        <f t="shared" si="80"/>
        <v>#DIV/0!</v>
      </c>
      <c r="BB68" s="101"/>
    </row>
    <row r="69" spans="1:54" ht="33.75" customHeight="1">
      <c r="A69" s="248"/>
      <c r="B69" s="254"/>
      <c r="C69" s="254"/>
      <c r="D69" s="39" t="s">
        <v>33</v>
      </c>
      <c r="E69" s="89">
        <f t="shared" si="62"/>
        <v>0</v>
      </c>
      <c r="F69" s="77">
        <f t="shared" si="82"/>
        <v>0</v>
      </c>
      <c r="G69" s="128" t="e">
        <f t="shared" si="71"/>
        <v>#DIV/0!</v>
      </c>
      <c r="H69" s="40"/>
      <c r="I69" s="41"/>
      <c r="J69" s="128" t="e">
        <f t="shared" si="78"/>
        <v>#DIV/0!</v>
      </c>
      <c r="K69" s="40"/>
      <c r="L69" s="41"/>
      <c r="M69" s="128" t="e">
        <f t="shared" si="65"/>
        <v>#DIV/0!</v>
      </c>
      <c r="N69" s="40"/>
      <c r="O69" s="52"/>
      <c r="P69" s="128" t="e">
        <f t="shared" si="72"/>
        <v>#DIV/0!</v>
      </c>
      <c r="Q69" s="40"/>
      <c r="R69" s="41"/>
      <c r="S69" s="128" t="e">
        <f>(R69/Q69)*100</f>
        <v>#DIV/0!</v>
      </c>
      <c r="U69" s="41"/>
      <c r="V69" s="128" t="e">
        <f t="shared" si="74"/>
        <v>#DIV/0!</v>
      </c>
      <c r="W69" s="40"/>
      <c r="X69" s="41"/>
      <c r="Y69" s="128" t="e">
        <f t="shared" si="66"/>
        <v>#DIV/0!</v>
      </c>
      <c r="Z69" s="40"/>
      <c r="AA69" s="44"/>
      <c r="AB69" s="47"/>
      <c r="AC69" s="41"/>
      <c r="AD69" s="128" t="e">
        <f t="shared" si="67"/>
        <v>#DIV/0!</v>
      </c>
      <c r="AE69" s="40"/>
      <c r="AF69" s="44"/>
      <c r="AG69" s="47"/>
      <c r="AH69" s="74"/>
      <c r="AI69" s="128" t="e">
        <f t="shared" si="76"/>
        <v>#DIV/0!</v>
      </c>
      <c r="AJ69" s="40"/>
      <c r="AK69" s="99"/>
      <c r="AL69" s="100"/>
      <c r="AM69" s="74"/>
      <c r="AN69" s="128" t="e">
        <f t="shared" si="81"/>
        <v>#DIV/0!</v>
      </c>
      <c r="AO69" s="40"/>
      <c r="AP69" s="99"/>
      <c r="AQ69" s="100"/>
      <c r="AR69" s="74"/>
      <c r="AS69" s="128" t="e">
        <f t="shared" si="69"/>
        <v>#DIV/0!</v>
      </c>
      <c r="AT69" s="40"/>
      <c r="AU69" s="49"/>
      <c r="AV69" s="47"/>
      <c r="AW69" s="74"/>
      <c r="AX69" s="128" t="e">
        <f t="shared" si="79"/>
        <v>#DIV/0!</v>
      </c>
      <c r="AY69" s="42"/>
      <c r="AZ69" s="41"/>
      <c r="BA69" s="128" t="e">
        <f t="shared" si="80"/>
        <v>#DIV/0!</v>
      </c>
      <c r="BB69" s="101"/>
    </row>
    <row r="70" spans="1:54" ht="20.25" hidden="1" customHeight="1">
      <c r="A70" s="258" t="s">
        <v>44</v>
      </c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60"/>
    </row>
    <row r="71" spans="1:54" ht="21" hidden="1" customHeight="1">
      <c r="A71" s="239"/>
      <c r="B71" s="24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61"/>
      <c r="U71" s="261"/>
      <c r="V71" s="240"/>
      <c r="W71" s="240"/>
      <c r="X71" s="240"/>
      <c r="Y71" s="240"/>
      <c r="Z71" s="240"/>
      <c r="AA71" s="240"/>
      <c r="AB71" s="240"/>
      <c r="AC71" s="240"/>
      <c r="AD71" s="240"/>
      <c r="AE71" s="240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1"/>
    </row>
    <row r="72" spans="1:54" ht="22.5" customHeight="1">
      <c r="A72" s="252" t="s">
        <v>105</v>
      </c>
      <c r="B72" s="274" t="s">
        <v>60</v>
      </c>
      <c r="C72" s="277" t="s">
        <v>61</v>
      </c>
      <c r="D72" s="94" t="s">
        <v>36</v>
      </c>
      <c r="E72" s="89">
        <f t="shared" ref="E72:E85" si="83">H72+K72+N72+Q72+T72+W72+Z72+AE72+AJ72+AO72+AT72+AY72</f>
        <v>66.2</v>
      </c>
      <c r="F72" s="77">
        <f t="shared" ref="F72:F85" si="84">I72+L72+O72+R72+U72+X72+AC72+AH72+AM72+AR72+AW72+AZ72</f>
        <v>66.2</v>
      </c>
      <c r="G72" s="128">
        <f t="shared" ref="G72:G107" si="85">(F72/E72)*100</f>
        <v>100</v>
      </c>
      <c r="H72" s="68">
        <f>H73+H74+H75+H76+H77+H78</f>
        <v>0</v>
      </c>
      <c r="I72" s="69">
        <f>SUM(I73:I78)</f>
        <v>0</v>
      </c>
      <c r="J72" s="128" t="e">
        <f>(I72/H72)*100</f>
        <v>#DIV/0!</v>
      </c>
      <c r="K72" s="68">
        <f>K73+K74+K75+K76+K77+K78</f>
        <v>0</v>
      </c>
      <c r="L72" s="69">
        <f>SUM(L73:L78)</f>
        <v>0</v>
      </c>
      <c r="M72" s="128" t="e">
        <f>(L72/K72)*100</f>
        <v>#DIV/0!</v>
      </c>
      <c r="N72" s="68">
        <f>N73+N74+N75+N76+N77+N78</f>
        <v>0</v>
      </c>
      <c r="O72" s="69">
        <f>SUM(O73:O78)</f>
        <v>0</v>
      </c>
      <c r="P72" s="128" t="e">
        <f>(O72/N72)*100</f>
        <v>#DIV/0!</v>
      </c>
      <c r="Q72" s="68">
        <f>Q73+Q74+Q75+Q76+Q77+Q78</f>
        <v>0</v>
      </c>
      <c r="R72" s="69">
        <f>SUM(R73:R78)</f>
        <v>0</v>
      </c>
      <c r="S72" s="128" t="e">
        <f>(R72/Q72)*100</f>
        <v>#DIV/0!</v>
      </c>
      <c r="T72" s="68">
        <f>T73+T74+T75+T76+T77+T78</f>
        <v>0</v>
      </c>
      <c r="U72" s="69">
        <f>SUM(U73:U78)</f>
        <v>0</v>
      </c>
      <c r="V72" s="128" t="e">
        <f>(U72/T72)*100</f>
        <v>#DIV/0!</v>
      </c>
      <c r="W72" s="68">
        <f>W73+W74+W75+W76+W77+W78</f>
        <v>66.2</v>
      </c>
      <c r="X72" s="69">
        <f>SUM(X73:X78)</f>
        <v>66.2</v>
      </c>
      <c r="Y72" s="128">
        <f>(X72/W72)*100</f>
        <v>100</v>
      </c>
      <c r="Z72" s="68">
        <f>Z73+Z74+Z75+Z76+Z77+Z78</f>
        <v>0</v>
      </c>
      <c r="AA72" s="90"/>
      <c r="AB72" s="91"/>
      <c r="AC72" s="69">
        <f>SUM(AC73:AC78)</f>
        <v>0</v>
      </c>
      <c r="AD72" s="128" t="e">
        <f t="shared" ref="AD72:AD85" si="86">(AC72/Z72)*100</f>
        <v>#DIV/0!</v>
      </c>
      <c r="AE72" s="68">
        <f>AE73+AE74+AE75+AE76+AE77+AE78</f>
        <v>0</v>
      </c>
      <c r="AF72" s="90"/>
      <c r="AG72" s="91"/>
      <c r="AH72" s="69">
        <f>SUM(AH73:AH78)</f>
        <v>0</v>
      </c>
      <c r="AI72" s="128" t="e">
        <f>(AH72/AE72)*100</f>
        <v>#DIV/0!</v>
      </c>
      <c r="AJ72" s="68">
        <f>AJ73+AJ74+AJ75+AJ76+AJ77+AJ78</f>
        <v>0</v>
      </c>
      <c r="AK72" s="90"/>
      <c r="AL72" s="91"/>
      <c r="AM72" s="69">
        <f>SUM(AM73:AM78)</f>
        <v>0</v>
      </c>
      <c r="AN72" s="128" t="e">
        <f>(AM72/AJ72)*100</f>
        <v>#DIV/0!</v>
      </c>
      <c r="AO72" s="68">
        <f>AO73+AO74+AO75+AO76+AO77+AO78</f>
        <v>0</v>
      </c>
      <c r="AP72" s="92"/>
      <c r="AQ72" s="91"/>
      <c r="AR72" s="69">
        <f>SUM(AR73:AR78)</f>
        <v>0</v>
      </c>
      <c r="AS72" s="128" t="e">
        <f t="shared" ref="AS72:AS85" si="87">(AR72/AO72)*100</f>
        <v>#DIV/0!</v>
      </c>
      <c r="AT72" s="68">
        <f>AT73+AT74+AT75+AT76+AT77+AT78</f>
        <v>0</v>
      </c>
      <c r="AU72" s="93"/>
      <c r="AV72" s="91"/>
      <c r="AW72" s="69">
        <f>SUM(AW73:AW78)</f>
        <v>0</v>
      </c>
      <c r="AX72" s="128" t="e">
        <f t="shared" ref="AX72:AX85" si="88">(AW72/AT72)*100</f>
        <v>#DIV/0!</v>
      </c>
      <c r="AY72" s="68">
        <f>AY73+AY74+AY75+AY76+AY77+AY78</f>
        <v>0</v>
      </c>
      <c r="AZ72" s="69">
        <f>SUM(AZ73:AZ78)</f>
        <v>0</v>
      </c>
      <c r="BA72" s="128" t="e">
        <f>(AZ72/AY72)*100</f>
        <v>#DIV/0!</v>
      </c>
      <c r="BB72" s="249"/>
    </row>
    <row r="73" spans="1:54" ht="36.75" customHeight="1">
      <c r="A73" s="247"/>
      <c r="B73" s="275"/>
      <c r="C73" s="278"/>
      <c r="D73" s="94" t="s">
        <v>28</v>
      </c>
      <c r="E73" s="89">
        <f t="shared" si="83"/>
        <v>0</v>
      </c>
      <c r="F73" s="77">
        <f t="shared" si="84"/>
        <v>0</v>
      </c>
      <c r="G73" s="128" t="e">
        <f t="shared" si="85"/>
        <v>#DIV/0!</v>
      </c>
      <c r="H73" s="40"/>
      <c r="I73" s="41"/>
      <c r="J73" s="128" t="e">
        <f t="shared" ref="J73:J85" si="89">(I73/H73)*100</f>
        <v>#DIV/0!</v>
      </c>
      <c r="K73" s="40"/>
      <c r="L73" s="41"/>
      <c r="M73" s="128" t="e">
        <f t="shared" ref="M73:M85" si="90">(L73/K73)*100</f>
        <v>#DIV/0!</v>
      </c>
      <c r="N73" s="40"/>
      <c r="O73" s="41"/>
      <c r="P73" s="128" t="e">
        <f t="shared" ref="P73:P85" si="91">(O73/N73)*100</f>
        <v>#DIV/0!</v>
      </c>
      <c r="Q73" s="40"/>
      <c r="R73" s="41"/>
      <c r="S73" s="128" t="e">
        <f>(R73/Q73)*100</f>
        <v>#DIV/0!</v>
      </c>
      <c r="T73" s="43"/>
      <c r="U73" s="41"/>
      <c r="V73" s="128" t="e">
        <f t="shared" ref="V73:V85" si="92">(U73/T73)*100</f>
        <v>#DIV/0!</v>
      </c>
      <c r="W73" s="40"/>
      <c r="X73" s="41"/>
      <c r="Y73" s="128" t="e">
        <f t="shared" ref="Y73:Y85" si="93">(X73/W73)*100</f>
        <v>#DIV/0!</v>
      </c>
      <c r="Z73" s="40"/>
      <c r="AA73" s="44"/>
      <c r="AB73" s="45"/>
      <c r="AC73" s="103"/>
      <c r="AD73" s="128" t="e">
        <f t="shared" si="86"/>
        <v>#DIV/0!</v>
      </c>
      <c r="AE73" s="43"/>
      <c r="AF73" s="44"/>
      <c r="AG73" s="45"/>
      <c r="AH73" s="103"/>
      <c r="AI73" s="128" t="e">
        <f t="shared" ref="AI73:AI85" si="94">(AH73/AE73)*100</f>
        <v>#DIV/0!</v>
      </c>
      <c r="AJ73" s="43"/>
      <c r="AK73" s="44"/>
      <c r="AL73" s="45"/>
      <c r="AM73" s="103"/>
      <c r="AN73" s="128" t="e">
        <f t="shared" ref="AN73:AN78" si="95">(AM73/AJ73)*100</f>
        <v>#DIV/0!</v>
      </c>
      <c r="AO73" s="48"/>
      <c r="AP73" s="44"/>
      <c r="AQ73" s="45"/>
      <c r="AR73" s="103"/>
      <c r="AS73" s="128" t="e">
        <f t="shared" si="87"/>
        <v>#DIV/0!</v>
      </c>
      <c r="AT73" s="48"/>
      <c r="AU73" s="49"/>
      <c r="AV73" s="47"/>
      <c r="AW73" s="103"/>
      <c r="AX73" s="128" t="e">
        <f t="shared" si="88"/>
        <v>#DIV/0!</v>
      </c>
      <c r="AY73" s="48"/>
      <c r="AZ73" s="41"/>
      <c r="BA73" s="128" t="e">
        <f t="shared" ref="BA73:BA85" si="96">(AZ73/AY73)*100</f>
        <v>#DIV/0!</v>
      </c>
      <c r="BB73" s="250"/>
    </row>
    <row r="74" spans="1:54" ht="33.75" customHeight="1">
      <c r="A74" s="247"/>
      <c r="B74" s="275"/>
      <c r="C74" s="278"/>
      <c r="D74" s="95" t="s">
        <v>29</v>
      </c>
      <c r="E74" s="89">
        <f t="shared" si="83"/>
        <v>0</v>
      </c>
      <c r="F74" s="77">
        <f t="shared" si="84"/>
        <v>0</v>
      </c>
      <c r="G74" s="128" t="e">
        <f t="shared" si="85"/>
        <v>#DIV/0!</v>
      </c>
      <c r="H74" s="78"/>
      <c r="I74" s="77"/>
      <c r="J74" s="128" t="e">
        <f t="shared" si="89"/>
        <v>#DIV/0!</v>
      </c>
      <c r="K74" s="78"/>
      <c r="L74" s="77"/>
      <c r="M74" s="128" t="e">
        <f t="shared" si="90"/>
        <v>#DIV/0!</v>
      </c>
      <c r="N74" s="78"/>
      <c r="O74" s="77"/>
      <c r="P74" s="128" t="e">
        <f t="shared" si="91"/>
        <v>#DIV/0!</v>
      </c>
      <c r="Q74" s="78"/>
      <c r="R74" s="77"/>
      <c r="S74" s="128" t="e">
        <f t="shared" ref="S74:S85" si="97">(R74/Q74)*100</f>
        <v>#DIV/0!</v>
      </c>
      <c r="T74" s="40"/>
      <c r="U74" s="41"/>
      <c r="V74" s="128" t="e">
        <f t="shared" si="92"/>
        <v>#DIV/0!</v>
      </c>
      <c r="W74" s="78"/>
      <c r="X74" s="77"/>
      <c r="Y74" s="128" t="e">
        <f t="shared" si="93"/>
        <v>#DIV/0!</v>
      </c>
      <c r="Z74" s="78"/>
      <c r="AA74" s="80"/>
      <c r="AB74" s="81"/>
      <c r="AC74" s="104"/>
      <c r="AD74" s="128" t="e">
        <f t="shared" si="86"/>
        <v>#DIV/0!</v>
      </c>
      <c r="AE74" s="82"/>
      <c r="AF74" s="80"/>
      <c r="AG74" s="81"/>
      <c r="AH74" s="104"/>
      <c r="AI74" s="128" t="e">
        <f t="shared" si="94"/>
        <v>#DIV/0!</v>
      </c>
      <c r="AJ74" s="82"/>
      <c r="AK74" s="80"/>
      <c r="AL74" s="81"/>
      <c r="AM74" s="104"/>
      <c r="AN74" s="128" t="e">
        <f t="shared" si="95"/>
        <v>#DIV/0!</v>
      </c>
      <c r="AO74" s="84"/>
      <c r="AP74" s="80"/>
      <c r="AQ74" s="81"/>
      <c r="AR74" s="104"/>
      <c r="AS74" s="128" t="e">
        <f t="shared" si="87"/>
        <v>#DIV/0!</v>
      </c>
      <c r="AT74" s="84"/>
      <c r="AU74" s="80"/>
      <c r="AV74" s="81"/>
      <c r="AW74" s="104"/>
      <c r="AX74" s="128" t="e">
        <f t="shared" si="88"/>
        <v>#DIV/0!</v>
      </c>
      <c r="AY74" s="84"/>
      <c r="AZ74" s="77"/>
      <c r="BA74" s="128" t="e">
        <f t="shared" si="96"/>
        <v>#DIV/0!</v>
      </c>
      <c r="BB74" s="250"/>
    </row>
    <row r="75" spans="1:54" ht="22.5" customHeight="1">
      <c r="A75" s="247"/>
      <c r="B75" s="275"/>
      <c r="C75" s="278"/>
      <c r="D75" s="50" t="s">
        <v>30</v>
      </c>
      <c r="E75" s="89">
        <f t="shared" si="83"/>
        <v>66.2</v>
      </c>
      <c r="F75" s="77">
        <f t="shared" si="84"/>
        <v>66.2</v>
      </c>
      <c r="G75" s="128">
        <f t="shared" si="85"/>
        <v>100</v>
      </c>
      <c r="H75" s="78"/>
      <c r="I75" s="77"/>
      <c r="J75" s="128" t="e">
        <f t="shared" si="89"/>
        <v>#DIV/0!</v>
      </c>
      <c r="K75" s="78"/>
      <c r="L75" s="77"/>
      <c r="M75" s="128" t="e">
        <f t="shared" si="90"/>
        <v>#DIV/0!</v>
      </c>
      <c r="N75" s="78"/>
      <c r="O75" s="77"/>
      <c r="P75" s="128" t="e">
        <f t="shared" si="91"/>
        <v>#DIV/0!</v>
      </c>
      <c r="Q75" s="68"/>
      <c r="R75" s="77"/>
      <c r="S75" s="128" t="e">
        <f t="shared" si="97"/>
        <v>#DIV/0!</v>
      </c>
      <c r="T75" s="61"/>
      <c r="U75" s="60"/>
      <c r="V75" s="128" t="e">
        <f t="shared" si="92"/>
        <v>#DIV/0!</v>
      </c>
      <c r="W75" s="78">
        <v>66.2</v>
      </c>
      <c r="X75" s="77">
        <v>66.2</v>
      </c>
      <c r="Y75" s="128">
        <f t="shared" si="93"/>
        <v>100</v>
      </c>
      <c r="Z75" s="78"/>
      <c r="AA75" s="80"/>
      <c r="AB75" s="81"/>
      <c r="AC75" s="104"/>
      <c r="AD75" s="128" t="e">
        <f t="shared" si="86"/>
        <v>#DIV/0!</v>
      </c>
      <c r="AE75" s="82"/>
      <c r="AF75" s="80"/>
      <c r="AG75" s="81"/>
      <c r="AH75" s="104"/>
      <c r="AI75" s="128" t="e">
        <f t="shared" si="94"/>
        <v>#DIV/0!</v>
      </c>
      <c r="AJ75" s="82"/>
      <c r="AK75" s="80"/>
      <c r="AL75" s="81"/>
      <c r="AM75" s="104"/>
      <c r="AN75" s="128" t="e">
        <f t="shared" si="95"/>
        <v>#DIV/0!</v>
      </c>
      <c r="AO75" s="84"/>
      <c r="AP75" s="80"/>
      <c r="AQ75" s="81"/>
      <c r="AR75" s="104"/>
      <c r="AS75" s="128" t="e">
        <f t="shared" si="87"/>
        <v>#DIV/0!</v>
      </c>
      <c r="AT75" s="84"/>
      <c r="AU75" s="96"/>
      <c r="AV75" s="83"/>
      <c r="AW75" s="104"/>
      <c r="AX75" s="128" t="e">
        <f t="shared" si="88"/>
        <v>#DIV/0!</v>
      </c>
      <c r="AY75" s="84"/>
      <c r="AZ75" s="77"/>
      <c r="BA75" s="128" t="e">
        <f t="shared" si="96"/>
        <v>#DIV/0!</v>
      </c>
      <c r="BB75" s="250"/>
    </row>
    <row r="76" spans="1:54" ht="40.5" customHeight="1">
      <c r="A76" s="247"/>
      <c r="B76" s="275"/>
      <c r="C76" s="278"/>
      <c r="D76" s="50" t="s">
        <v>31</v>
      </c>
      <c r="E76" s="89">
        <f t="shared" si="83"/>
        <v>0</v>
      </c>
      <c r="F76" s="77">
        <f t="shared" si="84"/>
        <v>0</v>
      </c>
      <c r="G76" s="128" t="e">
        <f t="shared" si="85"/>
        <v>#DIV/0!</v>
      </c>
      <c r="H76" s="53"/>
      <c r="I76" s="52"/>
      <c r="J76" s="128" t="e">
        <f t="shared" si="89"/>
        <v>#DIV/0!</v>
      </c>
      <c r="K76" s="53"/>
      <c r="L76" s="52"/>
      <c r="M76" s="128" t="e">
        <f t="shared" si="90"/>
        <v>#DIV/0!</v>
      </c>
      <c r="N76" s="53"/>
      <c r="O76" s="52"/>
      <c r="P76" s="128" t="e">
        <f t="shared" si="91"/>
        <v>#DIV/0!</v>
      </c>
      <c r="Q76" s="53"/>
      <c r="R76" s="52"/>
      <c r="S76" s="128" t="e">
        <f t="shared" si="97"/>
        <v>#DIV/0!</v>
      </c>
      <c r="T76" s="54"/>
      <c r="U76" s="52"/>
      <c r="V76" s="128" t="e">
        <f t="shared" si="92"/>
        <v>#DIV/0!</v>
      </c>
      <c r="W76" s="78"/>
      <c r="X76" s="52"/>
      <c r="Y76" s="128" t="e">
        <f t="shared" si="93"/>
        <v>#DIV/0!</v>
      </c>
      <c r="Z76" s="53"/>
      <c r="AA76" s="55"/>
      <c r="AB76" s="56"/>
      <c r="AC76" s="105"/>
      <c r="AD76" s="128" t="e">
        <f t="shared" si="86"/>
        <v>#DIV/0!</v>
      </c>
      <c r="AE76" s="54"/>
      <c r="AF76" s="55"/>
      <c r="AG76" s="56"/>
      <c r="AH76" s="105"/>
      <c r="AI76" s="128" t="e">
        <f t="shared" si="94"/>
        <v>#DIV/0!</v>
      </c>
      <c r="AJ76" s="54"/>
      <c r="AK76" s="55"/>
      <c r="AL76" s="56"/>
      <c r="AM76" s="105"/>
      <c r="AN76" s="128" t="e">
        <f t="shared" si="95"/>
        <v>#DIV/0!</v>
      </c>
      <c r="AO76" s="59"/>
      <c r="AP76" s="55"/>
      <c r="AQ76" s="56"/>
      <c r="AR76" s="105"/>
      <c r="AS76" s="128" t="e">
        <f t="shared" si="87"/>
        <v>#DIV/0!</v>
      </c>
      <c r="AT76" s="59"/>
      <c r="AU76" s="66"/>
      <c r="AV76" s="58"/>
      <c r="AW76" s="105"/>
      <c r="AX76" s="128" t="e">
        <f t="shared" si="88"/>
        <v>#DIV/0!</v>
      </c>
      <c r="AY76" s="59"/>
      <c r="AZ76" s="52"/>
      <c r="BA76" s="128" t="e">
        <f t="shared" si="96"/>
        <v>#DIV/0!</v>
      </c>
      <c r="BB76" s="250"/>
    </row>
    <row r="77" spans="1:54" ht="22.5" customHeight="1">
      <c r="A77" s="247"/>
      <c r="B77" s="275"/>
      <c r="C77" s="278"/>
      <c r="D77" s="50" t="s">
        <v>32</v>
      </c>
      <c r="E77" s="89">
        <f t="shared" si="83"/>
        <v>0</v>
      </c>
      <c r="F77" s="77">
        <f t="shared" si="84"/>
        <v>0</v>
      </c>
      <c r="G77" s="128" t="e">
        <f t="shared" si="85"/>
        <v>#DIV/0!</v>
      </c>
      <c r="H77" s="53"/>
      <c r="I77" s="52"/>
      <c r="J77" s="128" t="e">
        <f t="shared" si="89"/>
        <v>#DIV/0!</v>
      </c>
      <c r="K77" s="53"/>
      <c r="L77" s="52"/>
      <c r="M77" s="128" t="e">
        <f t="shared" si="90"/>
        <v>#DIV/0!</v>
      </c>
      <c r="N77" s="53"/>
      <c r="O77" s="52"/>
      <c r="P77" s="128" t="e">
        <f t="shared" si="91"/>
        <v>#DIV/0!</v>
      </c>
      <c r="Q77" s="53"/>
      <c r="R77" s="52"/>
      <c r="S77" s="128" t="e">
        <f t="shared" si="97"/>
        <v>#DIV/0!</v>
      </c>
      <c r="T77" s="54"/>
      <c r="U77" s="52"/>
      <c r="V77" s="128" t="e">
        <f t="shared" si="92"/>
        <v>#DIV/0!</v>
      </c>
      <c r="W77" s="78"/>
      <c r="X77" s="52"/>
      <c r="Y77" s="128" t="e">
        <f t="shared" si="93"/>
        <v>#DIV/0!</v>
      </c>
      <c r="Z77" s="53"/>
      <c r="AA77" s="55"/>
      <c r="AB77" s="56"/>
      <c r="AC77" s="105"/>
      <c r="AD77" s="128" t="e">
        <f t="shared" si="86"/>
        <v>#DIV/0!</v>
      </c>
      <c r="AE77" s="54"/>
      <c r="AF77" s="55"/>
      <c r="AG77" s="56"/>
      <c r="AH77" s="105"/>
      <c r="AI77" s="128" t="e">
        <f t="shared" si="94"/>
        <v>#DIV/0!</v>
      </c>
      <c r="AJ77" s="54"/>
      <c r="AK77" s="55"/>
      <c r="AL77" s="56"/>
      <c r="AM77" s="105"/>
      <c r="AN77" s="128" t="e">
        <f t="shared" si="95"/>
        <v>#DIV/0!</v>
      </c>
      <c r="AO77" s="59"/>
      <c r="AP77" s="55"/>
      <c r="AQ77" s="56"/>
      <c r="AR77" s="105"/>
      <c r="AS77" s="128" t="e">
        <f t="shared" si="87"/>
        <v>#DIV/0!</v>
      </c>
      <c r="AT77" s="59"/>
      <c r="AU77" s="66"/>
      <c r="AV77" s="58"/>
      <c r="AW77" s="105"/>
      <c r="AX77" s="128" t="e">
        <f t="shared" si="88"/>
        <v>#DIV/0!</v>
      </c>
      <c r="AY77" s="59"/>
      <c r="AZ77" s="52"/>
      <c r="BA77" s="128" t="e">
        <f t="shared" si="96"/>
        <v>#DIV/0!</v>
      </c>
      <c r="BB77" s="250"/>
    </row>
    <row r="78" spans="1:54" ht="29.25" customHeight="1" thickBot="1">
      <c r="A78" s="248"/>
      <c r="B78" s="276"/>
      <c r="C78" s="279"/>
      <c r="D78" s="39" t="s">
        <v>33</v>
      </c>
      <c r="E78" s="89">
        <f t="shared" si="83"/>
        <v>0</v>
      </c>
      <c r="F78" s="77">
        <f t="shared" si="84"/>
        <v>0</v>
      </c>
      <c r="G78" s="128" t="e">
        <f t="shared" si="85"/>
        <v>#DIV/0!</v>
      </c>
      <c r="H78" s="40"/>
      <c r="I78" s="41"/>
      <c r="J78" s="128" t="e">
        <f t="shared" si="89"/>
        <v>#DIV/0!</v>
      </c>
      <c r="K78" s="40"/>
      <c r="L78" s="41"/>
      <c r="M78" s="128" t="e">
        <f t="shared" si="90"/>
        <v>#DIV/0!</v>
      </c>
      <c r="N78" s="40"/>
      <c r="O78" s="41"/>
      <c r="P78" s="128" t="e">
        <f t="shared" si="91"/>
        <v>#DIV/0!</v>
      </c>
      <c r="Q78" s="40"/>
      <c r="R78" s="41"/>
      <c r="S78" s="128" t="e">
        <f t="shared" si="97"/>
        <v>#DIV/0!</v>
      </c>
      <c r="T78" s="43"/>
      <c r="U78" s="41"/>
      <c r="V78" s="128" t="e">
        <f t="shared" si="92"/>
        <v>#DIV/0!</v>
      </c>
      <c r="W78" s="78"/>
      <c r="X78" s="41"/>
      <c r="Y78" s="128" t="e">
        <f>(X78/W78)*100</f>
        <v>#DIV/0!</v>
      </c>
      <c r="Z78" s="40"/>
      <c r="AA78" s="44"/>
      <c r="AB78" s="45"/>
      <c r="AC78" s="103"/>
      <c r="AD78" s="128" t="e">
        <f t="shared" si="86"/>
        <v>#DIV/0!</v>
      </c>
      <c r="AE78" s="43"/>
      <c r="AF78" s="44"/>
      <c r="AG78" s="45"/>
      <c r="AH78" s="103"/>
      <c r="AI78" s="128" t="e">
        <f t="shared" si="94"/>
        <v>#DIV/0!</v>
      </c>
      <c r="AJ78" s="43"/>
      <c r="AK78" s="44"/>
      <c r="AL78" s="45"/>
      <c r="AM78" s="103"/>
      <c r="AN78" s="128" t="e">
        <f t="shared" si="95"/>
        <v>#DIV/0!</v>
      </c>
      <c r="AO78" s="48"/>
      <c r="AP78" s="44"/>
      <c r="AQ78" s="45"/>
      <c r="AR78" s="103"/>
      <c r="AS78" s="128" t="e">
        <f t="shared" si="87"/>
        <v>#DIV/0!</v>
      </c>
      <c r="AT78" s="48"/>
      <c r="AU78" s="49"/>
      <c r="AV78" s="47"/>
      <c r="AW78" s="103"/>
      <c r="AX78" s="128" t="e">
        <f t="shared" si="88"/>
        <v>#DIV/0!</v>
      </c>
      <c r="AY78" s="48"/>
      <c r="AZ78" s="41"/>
      <c r="BA78" s="128" t="e">
        <f t="shared" si="96"/>
        <v>#DIV/0!</v>
      </c>
      <c r="BB78" s="251"/>
    </row>
    <row r="79" spans="1:54" ht="21" customHeight="1">
      <c r="A79" s="268" t="s">
        <v>104</v>
      </c>
      <c r="B79" s="262" t="s">
        <v>58</v>
      </c>
      <c r="C79" s="265" t="s">
        <v>59</v>
      </c>
      <c r="D79" s="94" t="s">
        <v>36</v>
      </c>
      <c r="E79" s="89">
        <f t="shared" si="83"/>
        <v>50.000000000000007</v>
      </c>
      <c r="F79" s="77">
        <f t="shared" si="84"/>
        <v>37.400000000000006</v>
      </c>
      <c r="G79" s="128">
        <f t="shared" si="85"/>
        <v>74.8</v>
      </c>
      <c r="H79" s="68">
        <f>H80+H81+H82+H83+H84+H85</f>
        <v>0</v>
      </c>
      <c r="I79" s="69">
        <f>SUM(I80:I85)</f>
        <v>0</v>
      </c>
      <c r="J79" s="128" t="e">
        <f>(I79/H79)*100</f>
        <v>#DIV/0!</v>
      </c>
      <c r="K79" s="68">
        <f>K80+K81+K82+K83+K84+K85</f>
        <v>0</v>
      </c>
      <c r="L79" s="69">
        <f>SUM(L80:L85)</f>
        <v>0</v>
      </c>
      <c r="M79" s="128" t="e">
        <f t="shared" si="90"/>
        <v>#DIV/0!</v>
      </c>
      <c r="N79" s="68">
        <f>N80+N81+N82+N83+N84+N85</f>
        <v>0</v>
      </c>
      <c r="O79" s="69">
        <f>SUM(O80:O85)</f>
        <v>0</v>
      </c>
      <c r="P79" s="128" t="e">
        <f>(O79/N79)*100</f>
        <v>#DIV/0!</v>
      </c>
      <c r="Q79" s="68">
        <f>Q80+Q81+Q82+Q83+Q84+Q85</f>
        <v>0</v>
      </c>
      <c r="R79" s="69">
        <f>SUM(R80:R85)</f>
        <v>0</v>
      </c>
      <c r="S79" s="128" t="e">
        <f>(R79/Q79)*100</f>
        <v>#DIV/0!</v>
      </c>
      <c r="T79" s="68">
        <f>T80+T81+T82+T83+T84+T85</f>
        <v>0</v>
      </c>
      <c r="U79" s="69">
        <f>SUM(U80:U85)</f>
        <v>0</v>
      </c>
      <c r="V79" s="128" t="e">
        <f>(U79/T79)*100</f>
        <v>#DIV/0!</v>
      </c>
      <c r="W79" s="68">
        <f>W80+W81+W82+W83+W84+W85</f>
        <v>5.6</v>
      </c>
      <c r="X79" s="69">
        <f>SUM(X80:X85)</f>
        <v>5.6</v>
      </c>
      <c r="Y79" s="128">
        <f>(X79/W79)*100</f>
        <v>100</v>
      </c>
      <c r="Z79" s="68">
        <f>Z80+Z81+Z82+Z83+Z84+Z85</f>
        <v>15</v>
      </c>
      <c r="AA79" s="90"/>
      <c r="AB79" s="91"/>
      <c r="AC79" s="69">
        <f>SUM(AC80:AC85)</f>
        <v>15</v>
      </c>
      <c r="AD79" s="128">
        <f t="shared" si="86"/>
        <v>100</v>
      </c>
      <c r="AE79" s="68">
        <f>AE80+AE81+AE82+AE83+AE84+AE85</f>
        <v>5.6</v>
      </c>
      <c r="AF79" s="90"/>
      <c r="AG79" s="91"/>
      <c r="AH79" s="69">
        <f>SUM(AH80:AH85)</f>
        <v>5.6</v>
      </c>
      <c r="AI79" s="128">
        <f t="shared" si="94"/>
        <v>100</v>
      </c>
      <c r="AJ79" s="68">
        <f>AJ80+AJ81+AJ82+AJ83+AJ84+AJ85</f>
        <v>5.6</v>
      </c>
      <c r="AK79" s="90"/>
      <c r="AL79" s="91"/>
      <c r="AM79" s="69">
        <f>SUM(AM80:AM85)</f>
        <v>5.6</v>
      </c>
      <c r="AN79" s="128">
        <f t="shared" ref="AN79:AN85" si="98">(AM79/AJ79)*100</f>
        <v>100</v>
      </c>
      <c r="AO79" s="68">
        <f>AO80+AO81+AO82+AO83+AO84+AO85</f>
        <v>5.6</v>
      </c>
      <c r="AP79" s="92"/>
      <c r="AQ79" s="91"/>
      <c r="AR79" s="69">
        <f>SUM(AR80:AR85)</f>
        <v>5.6</v>
      </c>
      <c r="AS79" s="128">
        <f t="shared" si="87"/>
        <v>100</v>
      </c>
      <c r="AT79" s="68">
        <f>SUM(AT80:AT85)</f>
        <v>5.6</v>
      </c>
      <c r="AU79" s="93"/>
      <c r="AV79" s="91"/>
      <c r="AW79" s="69">
        <f>SUM(AW80:AW85)</f>
        <v>0</v>
      </c>
      <c r="AX79" s="128">
        <f t="shared" si="88"/>
        <v>0</v>
      </c>
      <c r="AY79" s="68">
        <f>AY80+AY81+AY82+AY83+AY84+AY85</f>
        <v>7</v>
      </c>
      <c r="AZ79" s="69"/>
      <c r="BA79" s="128">
        <f t="shared" si="96"/>
        <v>0</v>
      </c>
      <c r="BB79" s="101"/>
    </row>
    <row r="80" spans="1:54" ht="26.25" customHeight="1">
      <c r="A80" s="269"/>
      <c r="B80" s="263"/>
      <c r="C80" s="266"/>
      <c r="D80" s="39" t="s">
        <v>28</v>
      </c>
      <c r="E80" s="89">
        <f t="shared" si="83"/>
        <v>0</v>
      </c>
      <c r="F80" s="77">
        <f t="shared" si="84"/>
        <v>0</v>
      </c>
      <c r="G80" s="128" t="e">
        <f t="shared" si="85"/>
        <v>#DIV/0!</v>
      </c>
      <c r="H80" s="40"/>
      <c r="I80" s="41"/>
      <c r="J80" s="128" t="e">
        <f t="shared" si="89"/>
        <v>#DIV/0!</v>
      </c>
      <c r="K80" s="40"/>
      <c r="L80" s="41"/>
      <c r="M80" s="128" t="e">
        <f t="shared" si="90"/>
        <v>#DIV/0!</v>
      </c>
      <c r="N80" s="40"/>
      <c r="O80" s="41"/>
      <c r="P80" s="128" t="e">
        <f t="shared" si="91"/>
        <v>#DIV/0!</v>
      </c>
      <c r="Q80" s="40"/>
      <c r="R80" s="41"/>
      <c r="S80" s="128" t="e">
        <f t="shared" si="97"/>
        <v>#DIV/0!</v>
      </c>
      <c r="T80" s="40"/>
      <c r="U80" s="41"/>
      <c r="V80" s="128" t="e">
        <f t="shared" si="92"/>
        <v>#DIV/0!</v>
      </c>
      <c r="W80" s="53"/>
      <c r="X80" s="41"/>
      <c r="Y80" s="128" t="e">
        <f t="shared" si="93"/>
        <v>#DIV/0!</v>
      </c>
      <c r="Z80" s="40"/>
      <c r="AA80" s="49"/>
      <c r="AB80" s="49"/>
      <c r="AC80" s="74"/>
      <c r="AD80" s="128" t="e">
        <f t="shared" si="86"/>
        <v>#DIV/0!</v>
      </c>
      <c r="AE80" s="40"/>
      <c r="AF80" s="49"/>
      <c r="AG80" s="49"/>
      <c r="AH80" s="74"/>
      <c r="AI80" s="128" t="e">
        <f t="shared" si="94"/>
        <v>#DIV/0!</v>
      </c>
      <c r="AJ80" s="40"/>
      <c r="AK80" s="49"/>
      <c r="AL80" s="49"/>
      <c r="AM80" s="74"/>
      <c r="AN80" s="128" t="e">
        <f t="shared" si="98"/>
        <v>#DIV/0!</v>
      </c>
      <c r="AO80" s="40"/>
      <c r="AP80" s="49"/>
      <c r="AQ80" s="49"/>
      <c r="AR80" s="74"/>
      <c r="AS80" s="128" t="e">
        <f t="shared" si="87"/>
        <v>#DIV/0!</v>
      </c>
      <c r="AT80" s="40"/>
      <c r="AU80" s="49"/>
      <c r="AV80" s="49"/>
      <c r="AW80" s="74"/>
      <c r="AX80" s="128" t="e">
        <f t="shared" si="88"/>
        <v>#DIV/0!</v>
      </c>
      <c r="AY80" s="43"/>
      <c r="AZ80" s="41"/>
      <c r="BA80" s="128" t="e">
        <f t="shared" si="96"/>
        <v>#DIV/0!</v>
      </c>
      <c r="BB80" s="101"/>
    </row>
    <row r="81" spans="1:54" ht="30" customHeight="1">
      <c r="A81" s="269"/>
      <c r="B81" s="263"/>
      <c r="C81" s="266"/>
      <c r="D81" s="106" t="s">
        <v>29</v>
      </c>
      <c r="E81" s="89">
        <f t="shared" si="83"/>
        <v>0</v>
      </c>
      <c r="F81" s="77">
        <f t="shared" si="84"/>
        <v>0</v>
      </c>
      <c r="G81" s="128" t="e">
        <f t="shared" si="85"/>
        <v>#DIV/0!</v>
      </c>
      <c r="H81" s="40"/>
      <c r="I81" s="41"/>
      <c r="J81" s="128" t="e">
        <f t="shared" si="89"/>
        <v>#DIV/0!</v>
      </c>
      <c r="K81" s="40"/>
      <c r="L81" s="41"/>
      <c r="M81" s="128" t="e">
        <f t="shared" si="90"/>
        <v>#DIV/0!</v>
      </c>
      <c r="N81" s="40"/>
      <c r="O81" s="41"/>
      <c r="P81" s="128" t="e">
        <f t="shared" si="91"/>
        <v>#DIV/0!</v>
      </c>
      <c r="Q81" s="40"/>
      <c r="R81" s="41"/>
      <c r="S81" s="128" t="e">
        <f t="shared" si="97"/>
        <v>#DIV/0!</v>
      </c>
      <c r="T81" s="40"/>
      <c r="U81" s="41"/>
      <c r="V81" s="128" t="e">
        <f t="shared" si="92"/>
        <v>#DIV/0!</v>
      </c>
      <c r="W81" s="53"/>
      <c r="X81" s="41"/>
      <c r="Y81" s="128" t="e">
        <f t="shared" si="93"/>
        <v>#DIV/0!</v>
      </c>
      <c r="Z81" s="40"/>
      <c r="AA81" s="49"/>
      <c r="AB81" s="49"/>
      <c r="AC81" s="74"/>
      <c r="AD81" s="128" t="e">
        <f t="shared" si="86"/>
        <v>#DIV/0!</v>
      </c>
      <c r="AE81" s="40"/>
      <c r="AF81" s="49"/>
      <c r="AG81" s="49"/>
      <c r="AH81" s="74"/>
      <c r="AI81" s="128" t="e">
        <f t="shared" si="94"/>
        <v>#DIV/0!</v>
      </c>
      <c r="AJ81" s="40"/>
      <c r="AK81" s="49"/>
      <c r="AL81" s="49"/>
      <c r="AM81" s="74"/>
      <c r="AN81" s="128" t="e">
        <f t="shared" si="98"/>
        <v>#DIV/0!</v>
      </c>
      <c r="AO81" s="40"/>
      <c r="AP81" s="49"/>
      <c r="AQ81" s="49"/>
      <c r="AR81" s="74"/>
      <c r="AS81" s="128" t="e">
        <f t="shared" si="87"/>
        <v>#DIV/0!</v>
      </c>
      <c r="AT81" s="40"/>
      <c r="AU81" s="49"/>
      <c r="AV81" s="49"/>
      <c r="AW81" s="74"/>
      <c r="AX81" s="128" t="e">
        <f t="shared" si="88"/>
        <v>#DIV/0!</v>
      </c>
      <c r="AY81" s="43"/>
      <c r="AZ81" s="41"/>
      <c r="BA81" s="128" t="e">
        <f t="shared" si="96"/>
        <v>#DIV/0!</v>
      </c>
      <c r="BB81" s="101"/>
    </row>
    <row r="82" spans="1:54" ht="16.5" customHeight="1">
      <c r="A82" s="269"/>
      <c r="B82" s="263"/>
      <c r="C82" s="266"/>
      <c r="D82" s="50" t="s">
        <v>30</v>
      </c>
      <c r="E82" s="89">
        <f t="shared" si="83"/>
        <v>50.000000000000007</v>
      </c>
      <c r="F82" s="77">
        <f t="shared" si="84"/>
        <v>37.400000000000006</v>
      </c>
      <c r="G82" s="128">
        <f t="shared" si="85"/>
        <v>74.8</v>
      </c>
      <c r="H82" s="40"/>
      <c r="I82" s="41"/>
      <c r="J82" s="128" t="e">
        <f t="shared" si="89"/>
        <v>#DIV/0!</v>
      </c>
      <c r="K82" s="40"/>
      <c r="L82" s="41"/>
      <c r="M82" s="128" t="e">
        <f t="shared" si="90"/>
        <v>#DIV/0!</v>
      </c>
      <c r="N82" s="40"/>
      <c r="O82" s="41"/>
      <c r="P82" s="128" t="e">
        <f t="shared" si="91"/>
        <v>#DIV/0!</v>
      </c>
      <c r="Q82" s="40"/>
      <c r="R82" s="41"/>
      <c r="S82" s="128" t="e">
        <f t="shared" si="97"/>
        <v>#DIV/0!</v>
      </c>
      <c r="T82" s="68"/>
      <c r="U82" s="41"/>
      <c r="V82" s="128" t="e">
        <f t="shared" si="92"/>
        <v>#DIV/0!</v>
      </c>
      <c r="W82" s="123">
        <v>5.6</v>
      </c>
      <c r="X82" s="41">
        <v>5.6</v>
      </c>
      <c r="Y82" s="128">
        <f t="shared" si="93"/>
        <v>100</v>
      </c>
      <c r="Z82" s="68">
        <v>15</v>
      </c>
      <c r="AA82" s="49"/>
      <c r="AB82" s="49"/>
      <c r="AC82" s="74">
        <v>15</v>
      </c>
      <c r="AD82" s="128">
        <f t="shared" si="86"/>
        <v>100</v>
      </c>
      <c r="AE82" s="68">
        <v>5.6</v>
      </c>
      <c r="AF82" s="49"/>
      <c r="AG82" s="49"/>
      <c r="AH82" s="74">
        <v>5.6</v>
      </c>
      <c r="AI82" s="128">
        <f t="shared" si="94"/>
        <v>100</v>
      </c>
      <c r="AJ82" s="40">
        <v>5.6</v>
      </c>
      <c r="AK82" s="49"/>
      <c r="AL82" s="49"/>
      <c r="AM82" s="74">
        <v>5.6</v>
      </c>
      <c r="AN82" s="128">
        <f t="shared" si="98"/>
        <v>100</v>
      </c>
      <c r="AO82" s="40">
        <v>5.6</v>
      </c>
      <c r="AP82" s="49"/>
      <c r="AQ82" s="49"/>
      <c r="AR82" s="74">
        <v>5.6</v>
      </c>
      <c r="AS82" s="128">
        <f t="shared" si="87"/>
        <v>100</v>
      </c>
      <c r="AT82" s="40">
        <v>5.6</v>
      </c>
      <c r="AU82" s="49"/>
      <c r="AV82" s="49"/>
      <c r="AW82" s="74"/>
      <c r="AX82" s="128">
        <f t="shared" si="88"/>
        <v>0</v>
      </c>
      <c r="AY82" s="43">
        <v>7</v>
      </c>
      <c r="AZ82" s="41"/>
      <c r="BA82" s="128">
        <f t="shared" si="96"/>
        <v>0</v>
      </c>
      <c r="BB82" s="101"/>
    </row>
    <row r="83" spans="1:54" ht="33.75" customHeight="1">
      <c r="A83" s="269"/>
      <c r="B83" s="263"/>
      <c r="C83" s="266"/>
      <c r="D83" s="50" t="s">
        <v>31</v>
      </c>
      <c r="E83" s="89">
        <f t="shared" si="83"/>
        <v>0</v>
      </c>
      <c r="F83" s="77">
        <f t="shared" si="84"/>
        <v>0</v>
      </c>
      <c r="G83" s="128" t="e">
        <f t="shared" si="85"/>
        <v>#DIV/0!</v>
      </c>
      <c r="H83" s="40"/>
      <c r="I83" s="41"/>
      <c r="J83" s="128" t="e">
        <f t="shared" si="89"/>
        <v>#DIV/0!</v>
      </c>
      <c r="K83" s="40"/>
      <c r="L83" s="41"/>
      <c r="M83" s="128" t="e">
        <f t="shared" si="90"/>
        <v>#DIV/0!</v>
      </c>
      <c r="N83" s="40"/>
      <c r="O83" s="41"/>
      <c r="P83" s="128" t="e">
        <f t="shared" si="91"/>
        <v>#DIV/0!</v>
      </c>
      <c r="Q83" s="40"/>
      <c r="R83" s="41"/>
      <c r="S83" s="128" t="e">
        <f t="shared" si="97"/>
        <v>#DIV/0!</v>
      </c>
      <c r="T83" s="40"/>
      <c r="U83" s="41"/>
      <c r="V83" s="128" t="e">
        <f t="shared" si="92"/>
        <v>#DIV/0!</v>
      </c>
      <c r="W83" s="53"/>
      <c r="X83" s="41"/>
      <c r="Y83" s="128" t="e">
        <f t="shared" si="93"/>
        <v>#DIV/0!</v>
      </c>
      <c r="Z83" s="40"/>
      <c r="AA83" s="49"/>
      <c r="AB83" s="49"/>
      <c r="AC83" s="74"/>
      <c r="AD83" s="128" t="e">
        <f t="shared" si="86"/>
        <v>#DIV/0!</v>
      </c>
      <c r="AE83" s="40"/>
      <c r="AF83" s="49"/>
      <c r="AG83" s="49"/>
      <c r="AH83" s="74"/>
      <c r="AI83" s="128" t="e">
        <f t="shared" si="94"/>
        <v>#DIV/0!</v>
      </c>
      <c r="AJ83" s="40"/>
      <c r="AK83" s="49"/>
      <c r="AL83" s="49"/>
      <c r="AM83" s="74"/>
      <c r="AN83" s="128" t="e">
        <f t="shared" si="98"/>
        <v>#DIV/0!</v>
      </c>
      <c r="AO83" s="40"/>
      <c r="AP83" s="49"/>
      <c r="AQ83" s="49"/>
      <c r="AR83" s="74"/>
      <c r="AS83" s="128" t="e">
        <f t="shared" si="87"/>
        <v>#DIV/0!</v>
      </c>
      <c r="AT83" s="40"/>
      <c r="AU83" s="49"/>
      <c r="AV83" s="49"/>
      <c r="AW83" s="74"/>
      <c r="AX83" s="128" t="e">
        <f t="shared" si="88"/>
        <v>#DIV/0!</v>
      </c>
      <c r="AY83" s="43"/>
      <c r="AZ83" s="41"/>
      <c r="BA83" s="128" t="e">
        <f t="shared" si="96"/>
        <v>#DIV/0!</v>
      </c>
      <c r="BB83" s="101"/>
    </row>
    <row r="84" spans="1:54" ht="29.25" customHeight="1">
      <c r="A84" s="269"/>
      <c r="B84" s="263"/>
      <c r="C84" s="266"/>
      <c r="D84" s="94" t="s">
        <v>32</v>
      </c>
      <c r="E84" s="89">
        <f t="shared" si="83"/>
        <v>0</v>
      </c>
      <c r="F84" s="77">
        <f t="shared" si="84"/>
        <v>0</v>
      </c>
      <c r="G84" s="128" t="e">
        <f t="shared" si="85"/>
        <v>#DIV/0!</v>
      </c>
      <c r="H84" s="40"/>
      <c r="I84" s="41"/>
      <c r="J84" s="128" t="e">
        <f t="shared" si="89"/>
        <v>#DIV/0!</v>
      </c>
      <c r="K84" s="40"/>
      <c r="L84" s="41"/>
      <c r="M84" s="128" t="e">
        <f t="shared" si="90"/>
        <v>#DIV/0!</v>
      </c>
      <c r="N84" s="40"/>
      <c r="O84" s="41"/>
      <c r="P84" s="128" t="e">
        <f t="shared" si="91"/>
        <v>#DIV/0!</v>
      </c>
      <c r="Q84" s="40"/>
      <c r="R84" s="41"/>
      <c r="S84" s="128" t="e">
        <f t="shared" si="97"/>
        <v>#DIV/0!</v>
      </c>
      <c r="T84" s="40"/>
      <c r="U84" s="41"/>
      <c r="V84" s="128" t="e">
        <f t="shared" si="92"/>
        <v>#DIV/0!</v>
      </c>
      <c r="W84" s="53"/>
      <c r="X84" s="41"/>
      <c r="Y84" s="128" t="e">
        <f t="shared" si="93"/>
        <v>#DIV/0!</v>
      </c>
      <c r="Z84" s="40"/>
      <c r="AA84" s="49"/>
      <c r="AB84" s="49"/>
      <c r="AC84" s="74"/>
      <c r="AD84" s="128" t="e">
        <f t="shared" si="86"/>
        <v>#DIV/0!</v>
      </c>
      <c r="AE84" s="40"/>
      <c r="AF84" s="49"/>
      <c r="AG84" s="49"/>
      <c r="AH84" s="74"/>
      <c r="AI84" s="128" t="e">
        <f t="shared" si="94"/>
        <v>#DIV/0!</v>
      </c>
      <c r="AJ84" s="40"/>
      <c r="AK84" s="49"/>
      <c r="AL84" s="49"/>
      <c r="AM84" s="74"/>
      <c r="AN84" s="128" t="e">
        <f t="shared" si="98"/>
        <v>#DIV/0!</v>
      </c>
      <c r="AO84" s="40"/>
      <c r="AP84" s="49"/>
      <c r="AQ84" s="49"/>
      <c r="AR84" s="74"/>
      <c r="AS84" s="128" t="e">
        <f t="shared" si="87"/>
        <v>#DIV/0!</v>
      </c>
      <c r="AT84" s="40"/>
      <c r="AU84" s="49"/>
      <c r="AV84" s="49"/>
      <c r="AW84" s="74"/>
      <c r="AX84" s="128" t="e">
        <f t="shared" si="88"/>
        <v>#DIV/0!</v>
      </c>
      <c r="AY84" s="43"/>
      <c r="AZ84" s="41"/>
      <c r="BA84" s="128" t="e">
        <f t="shared" si="96"/>
        <v>#DIV/0!</v>
      </c>
      <c r="BB84" s="101"/>
    </row>
    <row r="85" spans="1:54" ht="87.75" customHeight="1">
      <c r="A85" s="270"/>
      <c r="B85" s="264"/>
      <c r="C85" s="267"/>
      <c r="D85" s="39" t="s">
        <v>33</v>
      </c>
      <c r="E85" s="89">
        <f t="shared" si="83"/>
        <v>0</v>
      </c>
      <c r="F85" s="77">
        <f t="shared" si="84"/>
        <v>0</v>
      </c>
      <c r="G85" s="128" t="e">
        <f t="shared" si="85"/>
        <v>#DIV/0!</v>
      </c>
      <c r="H85" s="40"/>
      <c r="I85" s="41"/>
      <c r="J85" s="128" t="e">
        <f t="shared" si="89"/>
        <v>#DIV/0!</v>
      </c>
      <c r="K85" s="40"/>
      <c r="L85" s="41"/>
      <c r="M85" s="128" t="e">
        <f t="shared" si="90"/>
        <v>#DIV/0!</v>
      </c>
      <c r="N85" s="40"/>
      <c r="O85" s="41"/>
      <c r="P85" s="128" t="e">
        <f t="shared" si="91"/>
        <v>#DIV/0!</v>
      </c>
      <c r="Q85" s="40"/>
      <c r="R85" s="41"/>
      <c r="S85" s="128" t="e">
        <f t="shared" si="97"/>
        <v>#DIV/0!</v>
      </c>
      <c r="T85" s="40"/>
      <c r="U85" s="41"/>
      <c r="V85" s="128" t="e">
        <f t="shared" si="92"/>
        <v>#DIV/0!</v>
      </c>
      <c r="W85" s="53"/>
      <c r="X85" s="41"/>
      <c r="Y85" s="128" t="e">
        <f t="shared" si="93"/>
        <v>#DIV/0!</v>
      </c>
      <c r="Z85" s="40"/>
      <c r="AA85" s="49"/>
      <c r="AB85" s="49"/>
      <c r="AC85" s="74"/>
      <c r="AD85" s="128" t="e">
        <f t="shared" si="86"/>
        <v>#DIV/0!</v>
      </c>
      <c r="AE85" s="40"/>
      <c r="AF85" s="49"/>
      <c r="AG85" s="49"/>
      <c r="AH85" s="74"/>
      <c r="AI85" s="128" t="e">
        <f t="shared" si="94"/>
        <v>#DIV/0!</v>
      </c>
      <c r="AJ85" s="40"/>
      <c r="AK85" s="49"/>
      <c r="AL85" s="49"/>
      <c r="AM85" s="74"/>
      <c r="AN85" s="128" t="e">
        <f t="shared" si="98"/>
        <v>#DIV/0!</v>
      </c>
      <c r="AO85" s="40"/>
      <c r="AP85" s="49"/>
      <c r="AQ85" s="49"/>
      <c r="AR85" s="74"/>
      <c r="AS85" s="128" t="e">
        <f t="shared" si="87"/>
        <v>#DIV/0!</v>
      </c>
      <c r="AT85" s="40"/>
      <c r="AU85" s="49"/>
      <c r="AV85" s="49"/>
      <c r="AW85" s="74"/>
      <c r="AX85" s="128" t="e">
        <f t="shared" si="88"/>
        <v>#DIV/0!</v>
      </c>
      <c r="AY85" s="43"/>
      <c r="AZ85" s="41"/>
      <c r="BA85" s="128" t="e">
        <f t="shared" si="96"/>
        <v>#DIV/0!</v>
      </c>
      <c r="BB85" s="101"/>
    </row>
    <row r="86" spans="1:54" ht="22.5" customHeight="1">
      <c r="A86" s="280" t="s">
        <v>45</v>
      </c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282"/>
    </row>
    <row r="87" spans="1:54" ht="18.75" customHeight="1">
      <c r="A87" s="224" t="s">
        <v>46</v>
      </c>
      <c r="B87" s="225"/>
      <c r="C87" s="226"/>
      <c r="D87" s="102" t="s">
        <v>36</v>
      </c>
      <c r="E87" s="89">
        <f t="shared" ref="E87:E100" si="99">H87+K87+N87+Q87+T87+W87+Z87+AE87+AJ87+AO87+AT87+AY87</f>
        <v>93.8</v>
      </c>
      <c r="F87" s="77">
        <f t="shared" ref="F87:F107" si="100">I87+L87+O87+R87+U87+X87+AC87+AH87+AM87+AR87+AW87+AZ87</f>
        <v>53.8</v>
      </c>
      <c r="G87" s="128">
        <f t="shared" si="85"/>
        <v>57.356076759061835</v>
      </c>
      <c r="H87" s="68">
        <f>SUM(H88:H93)</f>
        <v>0</v>
      </c>
      <c r="I87" s="69">
        <f>SUM(I88:I93)</f>
        <v>0</v>
      </c>
      <c r="J87" s="128" t="e">
        <f t="shared" ref="J87:J107" si="101">(I87/H87)*100</f>
        <v>#DIV/0!</v>
      </c>
      <c r="K87" s="68">
        <f>SUM(K88:K93)</f>
        <v>0</v>
      </c>
      <c r="L87" s="69">
        <f>SUM(L88:L93)</f>
        <v>0</v>
      </c>
      <c r="M87" s="128" t="e">
        <f t="shared" ref="M87:M107" si="102">(L87/K87)*100</f>
        <v>#DIV/0!</v>
      </c>
      <c r="N87" s="68">
        <f>SUM(N88:N93)</f>
        <v>0</v>
      </c>
      <c r="O87" s="69">
        <f>SUM(O88:O93)</f>
        <v>0</v>
      </c>
      <c r="P87" s="128" t="e">
        <f t="shared" ref="P87:P107" si="103">(O87/N87)*100</f>
        <v>#DIV/0!</v>
      </c>
      <c r="Q87" s="68">
        <f>SUM(Q88:Q93)</f>
        <v>53.8</v>
      </c>
      <c r="R87" s="69">
        <f>SUM(R88:R93)</f>
        <v>53.8</v>
      </c>
      <c r="S87" s="128">
        <f t="shared" ref="S87:S107" si="104">(R87/Q87)*100</f>
        <v>100</v>
      </c>
      <c r="T87" s="68">
        <f>SUM(T88:T93)</f>
        <v>0</v>
      </c>
      <c r="U87" s="69">
        <f>SUM(U88:U93)</f>
        <v>0</v>
      </c>
      <c r="V87" s="128" t="e">
        <f t="shared" ref="V87:V107" si="105">(U87/T87)*100</f>
        <v>#DIV/0!</v>
      </c>
      <c r="W87" s="68">
        <f>SUM(W88:W93)</f>
        <v>5</v>
      </c>
      <c r="X87" s="69">
        <f>SUM(X88:X93)</f>
        <v>0</v>
      </c>
      <c r="Y87" s="128">
        <f t="shared" ref="Y87:Y107" si="106">(X87/W87)*100</f>
        <v>0</v>
      </c>
      <c r="Z87" s="68">
        <f>SUM(Z88:Z93)</f>
        <v>0</v>
      </c>
      <c r="AA87" s="69">
        <f>SUM(AA88:AA93)</f>
        <v>0</v>
      </c>
      <c r="AB87" s="68">
        <f>SUM(AB88:AB93)</f>
        <v>0</v>
      </c>
      <c r="AC87" s="69">
        <f>SUM(AC88:AC93)</f>
        <v>0</v>
      </c>
      <c r="AD87" s="128" t="e">
        <f t="shared" ref="AD87:AD107" si="107">(AC87/Z87)*100</f>
        <v>#DIV/0!</v>
      </c>
      <c r="AE87" s="68">
        <f>SUM(AE88:AE93)</f>
        <v>0</v>
      </c>
      <c r="AF87" s="69">
        <f>SUM(AF88:AF93)</f>
        <v>0</v>
      </c>
      <c r="AG87" s="68">
        <f>SUM(AG88:AG93)</f>
        <v>0</v>
      </c>
      <c r="AH87" s="69">
        <f>SUM(AH88:AH93)</f>
        <v>0</v>
      </c>
      <c r="AI87" s="128" t="e">
        <f t="shared" ref="AI87:AI107" si="108">(AH87/AG87)*100</f>
        <v>#DIV/0!</v>
      </c>
      <c r="AJ87" s="68">
        <f>SUM(AJ88:AJ93)</f>
        <v>0</v>
      </c>
      <c r="AK87" s="69">
        <f>SUM(AK88:AK93)</f>
        <v>0</v>
      </c>
      <c r="AL87" s="68">
        <f>SUM(AL88:AL93)</f>
        <v>0</v>
      </c>
      <c r="AM87" s="69">
        <f>SUM(AM88:AM93)</f>
        <v>0</v>
      </c>
      <c r="AN87" s="128" t="e">
        <f t="shared" ref="AN87:AN107" si="109">(AM87/AL87)*100</f>
        <v>#DIV/0!</v>
      </c>
      <c r="AO87" s="68">
        <f>SUM(AO88:AO93)</f>
        <v>0</v>
      </c>
      <c r="AP87" s="69">
        <f>SUM(AP88:AP93)</f>
        <v>0</v>
      </c>
      <c r="AQ87" s="68">
        <f>SUM(AQ88:AQ93)</f>
        <v>0</v>
      </c>
      <c r="AR87" s="69">
        <f>SUM(AR88:AR93)</f>
        <v>0</v>
      </c>
      <c r="AS87" s="128" t="e">
        <f>(AR87/AO87)*100</f>
        <v>#DIV/0!</v>
      </c>
      <c r="AT87" s="68">
        <f>SUM(AT88:AT93)</f>
        <v>35</v>
      </c>
      <c r="AU87" s="69">
        <f>SUM(AU88:AU93)</f>
        <v>0</v>
      </c>
      <c r="AV87" s="68">
        <f>SUM(AV88:AV93)</f>
        <v>0</v>
      </c>
      <c r="AW87" s="69">
        <f>SUM(AW88:AW93)</f>
        <v>0</v>
      </c>
      <c r="AX87" s="128">
        <f>(AW87/AT87)*100</f>
        <v>0</v>
      </c>
      <c r="AY87" s="68">
        <f>SUM(AY88:AY93)</f>
        <v>0</v>
      </c>
      <c r="AZ87" s="69">
        <f>SUM(AZ88:AZ93)</f>
        <v>0</v>
      </c>
      <c r="BA87" s="128" t="e">
        <f t="shared" ref="BA87:BA107" si="110">(AZ87/AY87)*100</f>
        <v>#DIV/0!</v>
      </c>
      <c r="BB87" s="233"/>
    </row>
    <row r="88" spans="1:54" ht="31.5">
      <c r="A88" s="227"/>
      <c r="B88" s="228"/>
      <c r="C88" s="229"/>
      <c r="D88" s="94" t="s">
        <v>28</v>
      </c>
      <c r="E88" s="89">
        <f t="shared" si="99"/>
        <v>0</v>
      </c>
      <c r="F88" s="77">
        <f t="shared" si="100"/>
        <v>0</v>
      </c>
      <c r="G88" s="128" t="e">
        <f t="shared" si="85"/>
        <v>#DIV/0!</v>
      </c>
      <c r="H88" s="40">
        <f>H64+H57+H50+H36</f>
        <v>0</v>
      </c>
      <c r="I88" s="41">
        <f>I64+I57+I50+I36</f>
        <v>0</v>
      </c>
      <c r="J88" s="128" t="e">
        <f t="shared" si="101"/>
        <v>#DIV/0!</v>
      </c>
      <c r="K88" s="40">
        <f t="shared" ref="K88:L93" si="111">K64+K57+K50+K36</f>
        <v>0</v>
      </c>
      <c r="L88" s="41">
        <f t="shared" si="111"/>
        <v>0</v>
      </c>
      <c r="M88" s="128" t="e">
        <f t="shared" si="102"/>
        <v>#DIV/0!</v>
      </c>
      <c r="N88" s="40">
        <f t="shared" ref="N88:O93" si="112">N64+N57+N50+N36</f>
        <v>0</v>
      </c>
      <c r="O88" s="41">
        <f t="shared" si="112"/>
        <v>0</v>
      </c>
      <c r="P88" s="128" t="e">
        <f t="shared" si="103"/>
        <v>#DIV/0!</v>
      </c>
      <c r="Q88" s="40">
        <f t="shared" ref="Q88:R93" si="113">Q64+Q57+Q50+Q36</f>
        <v>0</v>
      </c>
      <c r="R88" s="41">
        <f t="shared" si="113"/>
        <v>0</v>
      </c>
      <c r="S88" s="128" t="e">
        <f t="shared" si="104"/>
        <v>#DIV/0!</v>
      </c>
      <c r="T88" s="40">
        <f t="shared" ref="T88:U93" si="114">T64+T57+T50+T36</f>
        <v>0</v>
      </c>
      <c r="U88" s="41">
        <f t="shared" si="114"/>
        <v>0</v>
      </c>
      <c r="V88" s="128" t="e">
        <f t="shared" si="105"/>
        <v>#DIV/0!</v>
      </c>
      <c r="W88" s="40">
        <f t="shared" ref="W88:X93" si="115">W64+W57+W50+W36</f>
        <v>0</v>
      </c>
      <c r="X88" s="41">
        <f t="shared" si="115"/>
        <v>0</v>
      </c>
      <c r="Y88" s="128" t="e">
        <f t="shared" si="106"/>
        <v>#DIV/0!</v>
      </c>
      <c r="Z88" s="40">
        <f t="shared" ref="Z88:AC93" si="116">Z64+Z57+Z50+Z36</f>
        <v>0</v>
      </c>
      <c r="AA88" s="41">
        <f t="shared" si="116"/>
        <v>0</v>
      </c>
      <c r="AB88" s="40">
        <f t="shared" si="116"/>
        <v>0</v>
      </c>
      <c r="AC88" s="41">
        <f t="shared" si="116"/>
        <v>0</v>
      </c>
      <c r="AD88" s="128" t="e">
        <f t="shared" si="107"/>
        <v>#DIV/0!</v>
      </c>
      <c r="AE88" s="40">
        <f t="shared" ref="AE88:AH93" si="117">AE64+AE57+AE50+AE36</f>
        <v>0</v>
      </c>
      <c r="AF88" s="41">
        <f t="shared" si="117"/>
        <v>0</v>
      </c>
      <c r="AG88" s="40">
        <f t="shared" si="117"/>
        <v>0</v>
      </c>
      <c r="AH88" s="41">
        <f t="shared" si="117"/>
        <v>0</v>
      </c>
      <c r="AI88" s="128" t="e">
        <f t="shared" si="108"/>
        <v>#DIV/0!</v>
      </c>
      <c r="AJ88" s="40">
        <f t="shared" ref="AJ88:AM93" si="118">AJ64+AJ57+AJ50+AJ36</f>
        <v>0</v>
      </c>
      <c r="AK88" s="41">
        <f t="shared" si="118"/>
        <v>0</v>
      </c>
      <c r="AL88" s="40">
        <f t="shared" si="118"/>
        <v>0</v>
      </c>
      <c r="AM88" s="41">
        <f t="shared" si="118"/>
        <v>0</v>
      </c>
      <c r="AN88" s="128" t="e">
        <f t="shared" si="109"/>
        <v>#DIV/0!</v>
      </c>
      <c r="AO88" s="40">
        <f t="shared" ref="AO88:AR93" si="119">AO64+AO57+AO50+AO36</f>
        <v>0</v>
      </c>
      <c r="AP88" s="41">
        <f t="shared" si="119"/>
        <v>0</v>
      </c>
      <c r="AQ88" s="40">
        <f t="shared" si="119"/>
        <v>0</v>
      </c>
      <c r="AR88" s="41">
        <f t="shared" si="119"/>
        <v>0</v>
      </c>
      <c r="AS88" s="128" t="e">
        <f t="shared" ref="AS88:AS107" si="120">(AR88/AO88)*100</f>
        <v>#DIV/0!</v>
      </c>
      <c r="AT88" s="40">
        <f t="shared" ref="AT88:AW93" si="121">AT64+AT57+AT50+AT36</f>
        <v>0</v>
      </c>
      <c r="AU88" s="41">
        <f t="shared" si="121"/>
        <v>0</v>
      </c>
      <c r="AV88" s="40">
        <f t="shared" si="121"/>
        <v>0</v>
      </c>
      <c r="AW88" s="41">
        <f t="shared" si="121"/>
        <v>0</v>
      </c>
      <c r="AX88" s="128" t="e">
        <f t="shared" ref="AX88:AX107" si="122">(AW88/AT88)*100</f>
        <v>#DIV/0!</v>
      </c>
      <c r="AY88" s="40">
        <f t="shared" ref="AY88:AZ93" si="123">AY64+AY57+AY50+AY36</f>
        <v>0</v>
      </c>
      <c r="AZ88" s="41">
        <f t="shared" si="123"/>
        <v>0</v>
      </c>
      <c r="BA88" s="128" t="e">
        <f t="shared" si="110"/>
        <v>#DIV/0!</v>
      </c>
      <c r="BB88" s="219"/>
    </row>
    <row r="89" spans="1:54" ht="36" customHeight="1">
      <c r="A89" s="227"/>
      <c r="B89" s="228"/>
      <c r="C89" s="229"/>
      <c r="D89" s="95" t="s">
        <v>29</v>
      </c>
      <c r="E89" s="89">
        <f t="shared" si="99"/>
        <v>0</v>
      </c>
      <c r="F89" s="77">
        <f t="shared" si="100"/>
        <v>0</v>
      </c>
      <c r="G89" s="128" t="e">
        <f t="shared" si="85"/>
        <v>#DIV/0!</v>
      </c>
      <c r="H89" s="40">
        <f t="shared" ref="H89:I93" si="124">H65+H58+H51+H37</f>
        <v>0</v>
      </c>
      <c r="I89" s="41">
        <f t="shared" si="124"/>
        <v>0</v>
      </c>
      <c r="J89" s="128" t="e">
        <f t="shared" si="101"/>
        <v>#DIV/0!</v>
      </c>
      <c r="K89" s="40">
        <f t="shared" si="111"/>
        <v>0</v>
      </c>
      <c r="L89" s="41">
        <f t="shared" si="111"/>
        <v>0</v>
      </c>
      <c r="M89" s="128" t="e">
        <f t="shared" si="102"/>
        <v>#DIV/0!</v>
      </c>
      <c r="N89" s="40">
        <f t="shared" si="112"/>
        <v>0</v>
      </c>
      <c r="O89" s="41">
        <f t="shared" si="112"/>
        <v>0</v>
      </c>
      <c r="P89" s="128" t="e">
        <f t="shared" si="103"/>
        <v>#DIV/0!</v>
      </c>
      <c r="Q89" s="40">
        <f t="shared" si="113"/>
        <v>0</v>
      </c>
      <c r="R89" s="41">
        <f t="shared" si="113"/>
        <v>0</v>
      </c>
      <c r="S89" s="128" t="e">
        <f t="shared" si="104"/>
        <v>#DIV/0!</v>
      </c>
      <c r="T89" s="40">
        <f t="shared" si="114"/>
        <v>0</v>
      </c>
      <c r="U89" s="41">
        <f t="shared" si="114"/>
        <v>0</v>
      </c>
      <c r="V89" s="128" t="e">
        <f t="shared" si="105"/>
        <v>#DIV/0!</v>
      </c>
      <c r="W89" s="40">
        <f t="shared" si="115"/>
        <v>0</v>
      </c>
      <c r="X89" s="41">
        <f t="shared" si="115"/>
        <v>0</v>
      </c>
      <c r="Y89" s="128" t="e">
        <f t="shared" si="106"/>
        <v>#DIV/0!</v>
      </c>
      <c r="Z89" s="40">
        <f t="shared" si="116"/>
        <v>0</v>
      </c>
      <c r="AA89" s="41">
        <f t="shared" si="116"/>
        <v>0</v>
      </c>
      <c r="AB89" s="40">
        <f t="shared" si="116"/>
        <v>0</v>
      </c>
      <c r="AC89" s="41">
        <f t="shared" si="116"/>
        <v>0</v>
      </c>
      <c r="AD89" s="128" t="e">
        <f t="shared" si="107"/>
        <v>#DIV/0!</v>
      </c>
      <c r="AE89" s="40">
        <f t="shared" si="117"/>
        <v>0</v>
      </c>
      <c r="AF89" s="41">
        <f t="shared" si="117"/>
        <v>0</v>
      </c>
      <c r="AG89" s="40">
        <f t="shared" si="117"/>
        <v>0</v>
      </c>
      <c r="AH89" s="41">
        <f t="shared" si="117"/>
        <v>0</v>
      </c>
      <c r="AI89" s="128" t="e">
        <f t="shared" si="108"/>
        <v>#DIV/0!</v>
      </c>
      <c r="AJ89" s="40">
        <f t="shared" si="118"/>
        <v>0</v>
      </c>
      <c r="AK89" s="41">
        <f t="shared" si="118"/>
        <v>0</v>
      </c>
      <c r="AL89" s="40">
        <f t="shared" si="118"/>
        <v>0</v>
      </c>
      <c r="AM89" s="41">
        <f t="shared" si="118"/>
        <v>0</v>
      </c>
      <c r="AN89" s="128" t="e">
        <f t="shared" si="109"/>
        <v>#DIV/0!</v>
      </c>
      <c r="AO89" s="40">
        <f t="shared" si="119"/>
        <v>0</v>
      </c>
      <c r="AP89" s="41">
        <f t="shared" si="119"/>
        <v>0</v>
      </c>
      <c r="AQ89" s="40">
        <f t="shared" si="119"/>
        <v>0</v>
      </c>
      <c r="AR89" s="41">
        <f t="shared" si="119"/>
        <v>0</v>
      </c>
      <c r="AS89" s="128" t="e">
        <f t="shared" si="120"/>
        <v>#DIV/0!</v>
      </c>
      <c r="AT89" s="40">
        <f t="shared" si="121"/>
        <v>0</v>
      </c>
      <c r="AU89" s="41">
        <f t="shared" si="121"/>
        <v>0</v>
      </c>
      <c r="AV89" s="40">
        <f t="shared" si="121"/>
        <v>0</v>
      </c>
      <c r="AW89" s="41">
        <f t="shared" si="121"/>
        <v>0</v>
      </c>
      <c r="AX89" s="128" t="e">
        <f t="shared" si="122"/>
        <v>#DIV/0!</v>
      </c>
      <c r="AY89" s="40">
        <f t="shared" si="123"/>
        <v>0</v>
      </c>
      <c r="AZ89" s="41">
        <f t="shared" si="123"/>
        <v>0</v>
      </c>
      <c r="BA89" s="128" t="e">
        <f t="shared" si="110"/>
        <v>#DIV/0!</v>
      </c>
      <c r="BB89" s="219"/>
    </row>
    <row r="90" spans="1:54" ht="20.25" customHeight="1">
      <c r="A90" s="227"/>
      <c r="B90" s="228"/>
      <c r="C90" s="229"/>
      <c r="D90" s="50" t="s">
        <v>30</v>
      </c>
      <c r="E90" s="89">
        <f t="shared" si="99"/>
        <v>93.8</v>
      </c>
      <c r="F90" s="77">
        <f t="shared" si="100"/>
        <v>53.8</v>
      </c>
      <c r="G90" s="128">
        <f t="shared" si="85"/>
        <v>57.356076759061835</v>
      </c>
      <c r="H90" s="40">
        <f t="shared" si="124"/>
        <v>0</v>
      </c>
      <c r="I90" s="41">
        <f t="shared" si="124"/>
        <v>0</v>
      </c>
      <c r="J90" s="128" t="e">
        <f t="shared" si="101"/>
        <v>#DIV/0!</v>
      </c>
      <c r="K90" s="40">
        <f t="shared" si="111"/>
        <v>0</v>
      </c>
      <c r="L90" s="41">
        <f t="shared" si="111"/>
        <v>0</v>
      </c>
      <c r="M90" s="128" t="e">
        <f t="shared" si="102"/>
        <v>#DIV/0!</v>
      </c>
      <c r="N90" s="40">
        <f t="shared" si="112"/>
        <v>0</v>
      </c>
      <c r="O90" s="41">
        <f t="shared" si="112"/>
        <v>0</v>
      </c>
      <c r="P90" s="128" t="e">
        <f t="shared" si="103"/>
        <v>#DIV/0!</v>
      </c>
      <c r="Q90" s="40">
        <f t="shared" si="113"/>
        <v>53.8</v>
      </c>
      <c r="R90" s="41">
        <f t="shared" si="113"/>
        <v>53.8</v>
      </c>
      <c r="S90" s="128">
        <f t="shared" si="104"/>
        <v>100</v>
      </c>
      <c r="T90" s="40">
        <f t="shared" si="114"/>
        <v>0</v>
      </c>
      <c r="U90" s="41">
        <f t="shared" si="114"/>
        <v>0</v>
      </c>
      <c r="V90" s="128" t="e">
        <f t="shared" si="105"/>
        <v>#DIV/0!</v>
      </c>
      <c r="W90" s="40">
        <f t="shared" si="115"/>
        <v>5</v>
      </c>
      <c r="X90" s="41">
        <f t="shared" si="115"/>
        <v>0</v>
      </c>
      <c r="Y90" s="128">
        <f t="shared" si="106"/>
        <v>0</v>
      </c>
      <c r="Z90" s="40">
        <f t="shared" si="116"/>
        <v>0</v>
      </c>
      <c r="AA90" s="41">
        <f t="shared" si="116"/>
        <v>0</v>
      </c>
      <c r="AB90" s="40">
        <f t="shared" si="116"/>
        <v>0</v>
      </c>
      <c r="AC90" s="41">
        <f t="shared" si="116"/>
        <v>0</v>
      </c>
      <c r="AD90" s="128" t="e">
        <f t="shared" si="107"/>
        <v>#DIV/0!</v>
      </c>
      <c r="AE90" s="40">
        <f t="shared" si="117"/>
        <v>0</v>
      </c>
      <c r="AF90" s="41">
        <f t="shared" si="117"/>
        <v>0</v>
      </c>
      <c r="AG90" s="40">
        <f t="shared" si="117"/>
        <v>0</v>
      </c>
      <c r="AH90" s="41">
        <f t="shared" si="117"/>
        <v>0</v>
      </c>
      <c r="AI90" s="128" t="e">
        <f t="shared" si="108"/>
        <v>#DIV/0!</v>
      </c>
      <c r="AJ90" s="40">
        <v>0</v>
      </c>
      <c r="AK90" s="41">
        <f t="shared" si="118"/>
        <v>0</v>
      </c>
      <c r="AL90" s="40">
        <f t="shared" si="118"/>
        <v>0</v>
      </c>
      <c r="AM90" s="41">
        <f t="shared" si="118"/>
        <v>0</v>
      </c>
      <c r="AN90" s="128" t="e">
        <f t="shared" si="109"/>
        <v>#DIV/0!</v>
      </c>
      <c r="AO90" s="40">
        <v>0</v>
      </c>
      <c r="AP90" s="41">
        <f t="shared" si="119"/>
        <v>0</v>
      </c>
      <c r="AQ90" s="40">
        <f t="shared" si="119"/>
        <v>0</v>
      </c>
      <c r="AR90" s="41">
        <f t="shared" si="119"/>
        <v>0</v>
      </c>
      <c r="AS90" s="128" t="e">
        <f t="shared" si="120"/>
        <v>#DIV/0!</v>
      </c>
      <c r="AT90" s="40">
        <f>AT66+AT59+AT52+AT38</f>
        <v>35</v>
      </c>
      <c r="AU90" s="41">
        <f t="shared" si="121"/>
        <v>0</v>
      </c>
      <c r="AV90" s="40">
        <f t="shared" si="121"/>
        <v>0</v>
      </c>
      <c r="AW90" s="41">
        <f t="shared" si="121"/>
        <v>0</v>
      </c>
      <c r="AX90" s="128">
        <f t="shared" si="122"/>
        <v>0</v>
      </c>
      <c r="AY90" s="40">
        <f t="shared" si="123"/>
        <v>0</v>
      </c>
      <c r="AZ90" s="41">
        <f t="shared" si="123"/>
        <v>0</v>
      </c>
      <c r="BA90" s="128" t="e">
        <f t="shared" si="110"/>
        <v>#DIV/0!</v>
      </c>
      <c r="BB90" s="219"/>
    </row>
    <row r="91" spans="1:54" ht="39" customHeight="1">
      <c r="A91" s="227"/>
      <c r="B91" s="228"/>
      <c r="C91" s="229"/>
      <c r="D91" s="50" t="s">
        <v>31</v>
      </c>
      <c r="E91" s="89">
        <f t="shared" si="99"/>
        <v>0</v>
      </c>
      <c r="F91" s="77">
        <f t="shared" si="100"/>
        <v>0</v>
      </c>
      <c r="G91" s="128" t="e">
        <f t="shared" si="85"/>
        <v>#DIV/0!</v>
      </c>
      <c r="H91" s="40">
        <f t="shared" si="124"/>
        <v>0</v>
      </c>
      <c r="I91" s="41">
        <f t="shared" si="124"/>
        <v>0</v>
      </c>
      <c r="J91" s="128" t="e">
        <f t="shared" si="101"/>
        <v>#DIV/0!</v>
      </c>
      <c r="K91" s="40">
        <f t="shared" si="111"/>
        <v>0</v>
      </c>
      <c r="L91" s="41">
        <f t="shared" si="111"/>
        <v>0</v>
      </c>
      <c r="M91" s="128" t="e">
        <f t="shared" si="102"/>
        <v>#DIV/0!</v>
      </c>
      <c r="N91" s="40">
        <f t="shared" si="112"/>
        <v>0</v>
      </c>
      <c r="O91" s="41">
        <f t="shared" si="112"/>
        <v>0</v>
      </c>
      <c r="P91" s="128" t="e">
        <f t="shared" si="103"/>
        <v>#DIV/0!</v>
      </c>
      <c r="Q91" s="40">
        <f t="shared" si="113"/>
        <v>0</v>
      </c>
      <c r="R91" s="41">
        <f t="shared" si="113"/>
        <v>0</v>
      </c>
      <c r="S91" s="128" t="e">
        <f t="shared" si="104"/>
        <v>#DIV/0!</v>
      </c>
      <c r="T91" s="40">
        <f t="shared" si="114"/>
        <v>0</v>
      </c>
      <c r="U91" s="41">
        <f t="shared" si="114"/>
        <v>0</v>
      </c>
      <c r="V91" s="128" t="e">
        <f t="shared" si="105"/>
        <v>#DIV/0!</v>
      </c>
      <c r="W91" s="40">
        <f t="shared" si="115"/>
        <v>0</v>
      </c>
      <c r="X91" s="41">
        <f t="shared" si="115"/>
        <v>0</v>
      </c>
      <c r="Y91" s="128" t="e">
        <f t="shared" si="106"/>
        <v>#DIV/0!</v>
      </c>
      <c r="Z91" s="40">
        <f t="shared" si="116"/>
        <v>0</v>
      </c>
      <c r="AA91" s="41">
        <f t="shared" si="116"/>
        <v>0</v>
      </c>
      <c r="AB91" s="40">
        <f t="shared" si="116"/>
        <v>0</v>
      </c>
      <c r="AC91" s="41">
        <f t="shared" si="116"/>
        <v>0</v>
      </c>
      <c r="AD91" s="128" t="e">
        <f t="shared" si="107"/>
        <v>#DIV/0!</v>
      </c>
      <c r="AE91" s="40">
        <f t="shared" si="117"/>
        <v>0</v>
      </c>
      <c r="AF91" s="41">
        <f t="shared" si="117"/>
        <v>0</v>
      </c>
      <c r="AG91" s="40">
        <f t="shared" si="117"/>
        <v>0</v>
      </c>
      <c r="AH91" s="41">
        <f t="shared" si="117"/>
        <v>0</v>
      </c>
      <c r="AI91" s="128" t="e">
        <f t="shared" si="108"/>
        <v>#DIV/0!</v>
      </c>
      <c r="AJ91" s="40">
        <f t="shared" si="118"/>
        <v>0</v>
      </c>
      <c r="AK91" s="41">
        <f t="shared" si="118"/>
        <v>0</v>
      </c>
      <c r="AL91" s="40">
        <f t="shared" si="118"/>
        <v>0</v>
      </c>
      <c r="AM91" s="41">
        <f t="shared" si="118"/>
        <v>0</v>
      </c>
      <c r="AN91" s="128" t="e">
        <f t="shared" si="109"/>
        <v>#DIV/0!</v>
      </c>
      <c r="AO91" s="40">
        <f t="shared" si="119"/>
        <v>0</v>
      </c>
      <c r="AP91" s="41">
        <f t="shared" si="119"/>
        <v>0</v>
      </c>
      <c r="AQ91" s="40">
        <f t="shared" si="119"/>
        <v>0</v>
      </c>
      <c r="AR91" s="41">
        <f t="shared" si="119"/>
        <v>0</v>
      </c>
      <c r="AS91" s="128" t="e">
        <f t="shared" si="120"/>
        <v>#DIV/0!</v>
      </c>
      <c r="AT91" s="40">
        <f t="shared" si="121"/>
        <v>0</v>
      </c>
      <c r="AU91" s="41">
        <f t="shared" si="121"/>
        <v>0</v>
      </c>
      <c r="AV91" s="40">
        <f t="shared" si="121"/>
        <v>0</v>
      </c>
      <c r="AW91" s="41">
        <f t="shared" si="121"/>
        <v>0</v>
      </c>
      <c r="AX91" s="128" t="e">
        <f t="shared" si="122"/>
        <v>#DIV/0!</v>
      </c>
      <c r="AY91" s="40">
        <f t="shared" si="123"/>
        <v>0</v>
      </c>
      <c r="AZ91" s="41">
        <f t="shared" si="123"/>
        <v>0</v>
      </c>
      <c r="BA91" s="128" t="e">
        <f t="shared" si="110"/>
        <v>#DIV/0!</v>
      </c>
      <c r="BB91" s="219"/>
    </row>
    <row r="92" spans="1:54" ht="20.25" customHeight="1">
      <c r="A92" s="227"/>
      <c r="B92" s="228"/>
      <c r="C92" s="229"/>
      <c r="D92" s="50" t="s">
        <v>32</v>
      </c>
      <c r="E92" s="89">
        <f t="shared" si="99"/>
        <v>0</v>
      </c>
      <c r="F92" s="77">
        <f t="shared" si="100"/>
        <v>0</v>
      </c>
      <c r="G92" s="128" t="e">
        <f t="shared" si="85"/>
        <v>#DIV/0!</v>
      </c>
      <c r="H92" s="40">
        <f t="shared" si="124"/>
        <v>0</v>
      </c>
      <c r="I92" s="41">
        <f t="shared" si="124"/>
        <v>0</v>
      </c>
      <c r="J92" s="128" t="e">
        <f t="shared" si="101"/>
        <v>#DIV/0!</v>
      </c>
      <c r="K92" s="40">
        <f t="shared" si="111"/>
        <v>0</v>
      </c>
      <c r="L92" s="41">
        <f t="shared" si="111"/>
        <v>0</v>
      </c>
      <c r="M92" s="128" t="e">
        <f t="shared" si="102"/>
        <v>#DIV/0!</v>
      </c>
      <c r="N92" s="40">
        <f t="shared" si="112"/>
        <v>0</v>
      </c>
      <c r="O92" s="41">
        <f t="shared" si="112"/>
        <v>0</v>
      </c>
      <c r="P92" s="128" t="e">
        <f t="shared" si="103"/>
        <v>#DIV/0!</v>
      </c>
      <c r="Q92" s="40">
        <f t="shared" si="113"/>
        <v>0</v>
      </c>
      <c r="R92" s="41">
        <f t="shared" si="113"/>
        <v>0</v>
      </c>
      <c r="S92" s="128" t="e">
        <f t="shared" si="104"/>
        <v>#DIV/0!</v>
      </c>
      <c r="T92" s="40">
        <f t="shared" si="114"/>
        <v>0</v>
      </c>
      <c r="U92" s="41">
        <f t="shared" si="114"/>
        <v>0</v>
      </c>
      <c r="V92" s="128" t="e">
        <f t="shared" si="105"/>
        <v>#DIV/0!</v>
      </c>
      <c r="W92" s="40">
        <f t="shared" si="115"/>
        <v>0</v>
      </c>
      <c r="X92" s="41">
        <f t="shared" si="115"/>
        <v>0</v>
      </c>
      <c r="Y92" s="128" t="e">
        <f t="shared" si="106"/>
        <v>#DIV/0!</v>
      </c>
      <c r="Z92" s="40">
        <f t="shared" si="116"/>
        <v>0</v>
      </c>
      <c r="AA92" s="41">
        <f t="shared" si="116"/>
        <v>0</v>
      </c>
      <c r="AB92" s="40">
        <f t="shared" si="116"/>
        <v>0</v>
      </c>
      <c r="AC92" s="41">
        <f t="shared" si="116"/>
        <v>0</v>
      </c>
      <c r="AD92" s="128" t="e">
        <f t="shared" si="107"/>
        <v>#DIV/0!</v>
      </c>
      <c r="AE92" s="40">
        <f t="shared" si="117"/>
        <v>0</v>
      </c>
      <c r="AF92" s="41">
        <f t="shared" si="117"/>
        <v>0</v>
      </c>
      <c r="AG92" s="40">
        <f t="shared" si="117"/>
        <v>0</v>
      </c>
      <c r="AH92" s="41">
        <f t="shared" si="117"/>
        <v>0</v>
      </c>
      <c r="AI92" s="128" t="e">
        <f t="shared" si="108"/>
        <v>#DIV/0!</v>
      </c>
      <c r="AJ92" s="40">
        <f t="shared" si="118"/>
        <v>0</v>
      </c>
      <c r="AK92" s="41">
        <f t="shared" si="118"/>
        <v>0</v>
      </c>
      <c r="AL92" s="40">
        <f t="shared" si="118"/>
        <v>0</v>
      </c>
      <c r="AM92" s="41">
        <f t="shared" si="118"/>
        <v>0</v>
      </c>
      <c r="AN92" s="128" t="e">
        <f t="shared" si="109"/>
        <v>#DIV/0!</v>
      </c>
      <c r="AO92" s="40">
        <f t="shared" si="119"/>
        <v>0</v>
      </c>
      <c r="AP92" s="41">
        <f t="shared" si="119"/>
        <v>0</v>
      </c>
      <c r="AQ92" s="40">
        <f t="shared" si="119"/>
        <v>0</v>
      </c>
      <c r="AR92" s="41">
        <f t="shared" si="119"/>
        <v>0</v>
      </c>
      <c r="AS92" s="128" t="e">
        <f t="shared" si="120"/>
        <v>#DIV/0!</v>
      </c>
      <c r="AT92" s="40">
        <f t="shared" si="121"/>
        <v>0</v>
      </c>
      <c r="AU92" s="41">
        <f t="shared" si="121"/>
        <v>0</v>
      </c>
      <c r="AV92" s="40">
        <f t="shared" si="121"/>
        <v>0</v>
      </c>
      <c r="AW92" s="41">
        <f t="shared" si="121"/>
        <v>0</v>
      </c>
      <c r="AX92" s="128" t="e">
        <f t="shared" si="122"/>
        <v>#DIV/0!</v>
      </c>
      <c r="AY92" s="40">
        <f t="shared" si="123"/>
        <v>0</v>
      </c>
      <c r="AZ92" s="41">
        <f t="shared" si="123"/>
        <v>0</v>
      </c>
      <c r="BA92" s="128" t="e">
        <f t="shared" si="110"/>
        <v>#DIV/0!</v>
      </c>
      <c r="BB92" s="219"/>
    </row>
    <row r="93" spans="1:54" ht="31.5">
      <c r="A93" s="230"/>
      <c r="B93" s="231"/>
      <c r="C93" s="232"/>
      <c r="D93" s="39" t="s">
        <v>33</v>
      </c>
      <c r="E93" s="89">
        <f t="shared" si="99"/>
        <v>0</v>
      </c>
      <c r="F93" s="77">
        <f t="shared" si="100"/>
        <v>0</v>
      </c>
      <c r="G93" s="128" t="e">
        <f t="shared" si="85"/>
        <v>#DIV/0!</v>
      </c>
      <c r="H93" s="40">
        <f>H69+H62+H55+H41</f>
        <v>0</v>
      </c>
      <c r="I93" s="41">
        <f t="shared" si="124"/>
        <v>0</v>
      </c>
      <c r="J93" s="128" t="e">
        <f t="shared" si="101"/>
        <v>#DIV/0!</v>
      </c>
      <c r="K93" s="40">
        <f t="shared" si="111"/>
        <v>0</v>
      </c>
      <c r="L93" s="41">
        <f t="shared" si="111"/>
        <v>0</v>
      </c>
      <c r="M93" s="128" t="e">
        <f t="shared" si="102"/>
        <v>#DIV/0!</v>
      </c>
      <c r="N93" s="40">
        <f t="shared" si="112"/>
        <v>0</v>
      </c>
      <c r="O93" s="41">
        <f t="shared" si="112"/>
        <v>0</v>
      </c>
      <c r="P93" s="128" t="e">
        <f t="shared" si="103"/>
        <v>#DIV/0!</v>
      </c>
      <c r="Q93" s="40">
        <f t="shared" si="113"/>
        <v>0</v>
      </c>
      <c r="R93" s="41">
        <f t="shared" si="113"/>
        <v>0</v>
      </c>
      <c r="S93" s="128" t="e">
        <f t="shared" si="104"/>
        <v>#DIV/0!</v>
      </c>
      <c r="T93" s="40">
        <f>T69+T62+T55+T41</f>
        <v>0</v>
      </c>
      <c r="U93" s="41">
        <f t="shared" si="114"/>
        <v>0</v>
      </c>
      <c r="V93" s="128" t="e">
        <f t="shared" si="105"/>
        <v>#DIV/0!</v>
      </c>
      <c r="W93" s="40">
        <f t="shared" si="115"/>
        <v>0</v>
      </c>
      <c r="X93" s="41">
        <f t="shared" si="115"/>
        <v>0</v>
      </c>
      <c r="Y93" s="128" t="e">
        <f t="shared" si="106"/>
        <v>#DIV/0!</v>
      </c>
      <c r="Z93" s="40">
        <f t="shared" si="116"/>
        <v>0</v>
      </c>
      <c r="AA93" s="41">
        <f t="shared" si="116"/>
        <v>0</v>
      </c>
      <c r="AB93" s="40">
        <f t="shared" si="116"/>
        <v>0</v>
      </c>
      <c r="AC93" s="41">
        <f t="shared" si="116"/>
        <v>0</v>
      </c>
      <c r="AD93" s="128" t="e">
        <f t="shared" si="107"/>
        <v>#DIV/0!</v>
      </c>
      <c r="AE93" s="40">
        <f t="shared" si="117"/>
        <v>0</v>
      </c>
      <c r="AF93" s="41">
        <f t="shared" si="117"/>
        <v>0</v>
      </c>
      <c r="AG93" s="40">
        <f t="shared" si="117"/>
        <v>0</v>
      </c>
      <c r="AH93" s="41">
        <f t="shared" si="117"/>
        <v>0</v>
      </c>
      <c r="AI93" s="128" t="e">
        <f t="shared" si="108"/>
        <v>#DIV/0!</v>
      </c>
      <c r="AJ93" s="40">
        <f t="shared" si="118"/>
        <v>0</v>
      </c>
      <c r="AK93" s="41">
        <f t="shared" si="118"/>
        <v>0</v>
      </c>
      <c r="AL93" s="40">
        <f t="shared" si="118"/>
        <v>0</v>
      </c>
      <c r="AM93" s="41">
        <f t="shared" si="118"/>
        <v>0</v>
      </c>
      <c r="AN93" s="128" t="e">
        <f t="shared" si="109"/>
        <v>#DIV/0!</v>
      </c>
      <c r="AO93" s="40">
        <f t="shared" si="119"/>
        <v>0</v>
      </c>
      <c r="AP93" s="41">
        <f t="shared" si="119"/>
        <v>0</v>
      </c>
      <c r="AQ93" s="40">
        <f t="shared" si="119"/>
        <v>0</v>
      </c>
      <c r="AR93" s="41">
        <f t="shared" si="119"/>
        <v>0</v>
      </c>
      <c r="AS93" s="128" t="e">
        <f t="shared" si="120"/>
        <v>#DIV/0!</v>
      </c>
      <c r="AT93" s="40">
        <f t="shared" si="121"/>
        <v>0</v>
      </c>
      <c r="AU93" s="41">
        <f t="shared" si="121"/>
        <v>0</v>
      </c>
      <c r="AV93" s="40">
        <f t="shared" si="121"/>
        <v>0</v>
      </c>
      <c r="AW93" s="41">
        <f t="shared" si="121"/>
        <v>0</v>
      </c>
      <c r="AX93" s="128" t="e">
        <f t="shared" si="122"/>
        <v>#DIV/0!</v>
      </c>
      <c r="AY93" s="40">
        <f t="shared" si="123"/>
        <v>0</v>
      </c>
      <c r="AZ93" s="41">
        <f t="shared" si="123"/>
        <v>0</v>
      </c>
      <c r="BA93" s="128" t="e">
        <f t="shared" si="110"/>
        <v>#DIV/0!</v>
      </c>
      <c r="BB93" s="220"/>
    </row>
    <row r="94" spans="1:54" ht="24.75" customHeight="1">
      <c r="A94" s="224" t="s">
        <v>47</v>
      </c>
      <c r="B94" s="225"/>
      <c r="C94" s="226"/>
      <c r="D94" s="67" t="s">
        <v>36</v>
      </c>
      <c r="E94" s="89">
        <f t="shared" si="99"/>
        <v>5</v>
      </c>
      <c r="F94" s="77">
        <f t="shared" si="100"/>
        <v>5</v>
      </c>
      <c r="G94" s="128">
        <f t="shared" si="85"/>
        <v>100</v>
      </c>
      <c r="H94" s="68">
        <f>SUM(H95:H100)</f>
        <v>0</v>
      </c>
      <c r="I94" s="69">
        <f>SUM(I95:I100)</f>
        <v>0</v>
      </c>
      <c r="J94" s="128" t="e">
        <f t="shared" si="101"/>
        <v>#DIV/0!</v>
      </c>
      <c r="K94" s="68">
        <f>SUM(K95:K100)</f>
        <v>0</v>
      </c>
      <c r="L94" s="69">
        <f>SUM(L95:L100)</f>
        <v>0</v>
      </c>
      <c r="M94" s="128" t="e">
        <f t="shared" si="102"/>
        <v>#DIV/0!</v>
      </c>
      <c r="N94" s="68">
        <f>SUM(N95:N100)</f>
        <v>5</v>
      </c>
      <c r="O94" s="69">
        <f>SUM(O95:O100)</f>
        <v>5</v>
      </c>
      <c r="P94" s="128">
        <f t="shared" si="103"/>
        <v>100</v>
      </c>
      <c r="Q94" s="68">
        <f>SUM(Q95:Q100)</f>
        <v>0</v>
      </c>
      <c r="R94" s="69"/>
      <c r="S94" s="128" t="e">
        <f t="shared" si="104"/>
        <v>#DIV/0!</v>
      </c>
      <c r="T94" s="68">
        <f>SUM(T95:T100)</f>
        <v>0</v>
      </c>
      <c r="U94" s="69">
        <f>SUM(U95:U100)</f>
        <v>0</v>
      </c>
      <c r="V94" s="128" t="e">
        <f t="shared" si="105"/>
        <v>#DIV/0!</v>
      </c>
      <c r="W94" s="68">
        <f>SUM(W95:W100)</f>
        <v>0</v>
      </c>
      <c r="X94" s="69">
        <f>SUM(X95:X100)</f>
        <v>0</v>
      </c>
      <c r="Y94" s="128" t="e">
        <f t="shared" si="106"/>
        <v>#DIV/0!</v>
      </c>
      <c r="Z94" s="68">
        <f>SUM(Z95:Z100)</f>
        <v>0</v>
      </c>
      <c r="AA94" s="69">
        <f>SUM(AA95:AA100)</f>
        <v>0</v>
      </c>
      <c r="AB94" s="68">
        <f>SUM(AB95:AB100)</f>
        <v>0</v>
      </c>
      <c r="AC94" s="69">
        <f>SUM(AC95:AC100)</f>
        <v>0</v>
      </c>
      <c r="AD94" s="128" t="e">
        <f t="shared" si="107"/>
        <v>#DIV/0!</v>
      </c>
      <c r="AE94" s="68">
        <f>SUM(AE95:AE100)</f>
        <v>0</v>
      </c>
      <c r="AF94" s="69">
        <f>SUM(AF95:AF100)</f>
        <v>0</v>
      </c>
      <c r="AG94" s="68">
        <f>SUM(AG95:AG100)</f>
        <v>0</v>
      </c>
      <c r="AH94" s="69">
        <f>SUM(AH95:AH100)</f>
        <v>0</v>
      </c>
      <c r="AI94" s="128" t="e">
        <f t="shared" si="108"/>
        <v>#DIV/0!</v>
      </c>
      <c r="AJ94" s="68">
        <f>SUM(AJ95:AJ100)</f>
        <v>0</v>
      </c>
      <c r="AK94" s="69">
        <f>SUM(AK95:AK100)</f>
        <v>0</v>
      </c>
      <c r="AL94" s="68">
        <f>SUM(AL95:AL100)</f>
        <v>0</v>
      </c>
      <c r="AM94" s="69">
        <f>SUM(AM95:AM100)</f>
        <v>0</v>
      </c>
      <c r="AN94" s="128" t="e">
        <f t="shared" si="109"/>
        <v>#DIV/0!</v>
      </c>
      <c r="AO94" s="68">
        <f>SUM(AO95:AO100)</f>
        <v>0</v>
      </c>
      <c r="AP94" s="69">
        <f>SUM(AP95:AP100)</f>
        <v>0</v>
      </c>
      <c r="AQ94" s="68">
        <f>SUM(AQ95:AQ100)</f>
        <v>0</v>
      </c>
      <c r="AR94" s="69">
        <f>SUM(AR95:AR100)</f>
        <v>0</v>
      </c>
      <c r="AS94" s="128" t="e">
        <f t="shared" si="120"/>
        <v>#DIV/0!</v>
      </c>
      <c r="AT94" s="68">
        <f>SUM(AT95:AT100)</f>
        <v>0</v>
      </c>
      <c r="AU94" s="69">
        <f>SUM(AU95:AU100)</f>
        <v>0</v>
      </c>
      <c r="AV94" s="68">
        <f>SUM(AV95:AV100)</f>
        <v>0</v>
      </c>
      <c r="AW94" s="69">
        <f>SUM(AW95:AW100)</f>
        <v>0</v>
      </c>
      <c r="AX94" s="128" t="e">
        <f t="shared" si="122"/>
        <v>#DIV/0!</v>
      </c>
      <c r="AY94" s="68">
        <f>SUM(AY95:AY100)</f>
        <v>0</v>
      </c>
      <c r="AZ94" s="69">
        <f>SUM(AZ95:AZ100)</f>
        <v>0</v>
      </c>
      <c r="BA94" s="128" t="e">
        <f t="shared" si="110"/>
        <v>#DIV/0!</v>
      </c>
      <c r="BB94" s="233"/>
    </row>
    <row r="95" spans="1:54" ht="31.5">
      <c r="A95" s="227"/>
      <c r="B95" s="228"/>
      <c r="C95" s="229"/>
      <c r="D95" s="39" t="s">
        <v>28</v>
      </c>
      <c r="E95" s="89">
        <f t="shared" si="99"/>
        <v>0</v>
      </c>
      <c r="F95" s="77">
        <f t="shared" si="100"/>
        <v>0</v>
      </c>
      <c r="G95" s="128" t="e">
        <f t="shared" si="85"/>
        <v>#DIV/0!</v>
      </c>
      <c r="H95" s="40">
        <f t="shared" ref="H95:H100" si="125">H43</f>
        <v>0</v>
      </c>
      <c r="I95" s="41">
        <f t="shared" ref="I95:I100" si="126">I43</f>
        <v>0</v>
      </c>
      <c r="J95" s="128" t="e">
        <f t="shared" si="101"/>
        <v>#DIV/0!</v>
      </c>
      <c r="K95" s="40">
        <f t="shared" ref="K95:K100" si="127">K43</f>
        <v>0</v>
      </c>
      <c r="L95" s="41">
        <f t="shared" ref="L95:L100" si="128">L43</f>
        <v>0</v>
      </c>
      <c r="M95" s="128" t="e">
        <f t="shared" si="102"/>
        <v>#DIV/0!</v>
      </c>
      <c r="N95" s="40">
        <f t="shared" ref="N95:N100" si="129">N43</f>
        <v>0</v>
      </c>
      <c r="O95" s="41">
        <f t="shared" ref="O95:O100" si="130">O43</f>
        <v>0</v>
      </c>
      <c r="P95" s="128" t="e">
        <f t="shared" si="103"/>
        <v>#DIV/0!</v>
      </c>
      <c r="Q95" s="40">
        <f t="shared" ref="Q95:Q100" si="131">Q43</f>
        <v>0</v>
      </c>
      <c r="R95" s="41">
        <f t="shared" ref="R95:R100" si="132">R43</f>
        <v>0</v>
      </c>
      <c r="S95" s="128" t="e">
        <f t="shared" si="104"/>
        <v>#DIV/0!</v>
      </c>
      <c r="T95" s="40">
        <f t="shared" ref="T95:T100" si="133">T43</f>
        <v>0</v>
      </c>
      <c r="U95" s="41">
        <f t="shared" ref="U95:U100" si="134">U43</f>
        <v>0</v>
      </c>
      <c r="V95" s="128" t="e">
        <f t="shared" si="105"/>
        <v>#DIV/0!</v>
      </c>
      <c r="W95" s="40">
        <f t="shared" ref="W95:W100" si="135">W43</f>
        <v>0</v>
      </c>
      <c r="X95" s="41">
        <f t="shared" ref="X95:X100" si="136">X43</f>
        <v>0</v>
      </c>
      <c r="Y95" s="128" t="e">
        <f t="shared" si="106"/>
        <v>#DIV/0!</v>
      </c>
      <c r="Z95" s="40">
        <f t="shared" ref="Z95:AC100" si="137">Z43</f>
        <v>0</v>
      </c>
      <c r="AA95" s="41">
        <f t="shared" si="137"/>
        <v>0</v>
      </c>
      <c r="AB95" s="40">
        <f t="shared" si="137"/>
        <v>0</v>
      </c>
      <c r="AC95" s="41">
        <f t="shared" si="137"/>
        <v>0</v>
      </c>
      <c r="AD95" s="128" t="e">
        <f t="shared" si="107"/>
        <v>#DIV/0!</v>
      </c>
      <c r="AE95" s="40">
        <f t="shared" ref="AE95:AH100" si="138">AE43</f>
        <v>0</v>
      </c>
      <c r="AF95" s="41">
        <f t="shared" si="138"/>
        <v>0</v>
      </c>
      <c r="AG95" s="40">
        <f t="shared" si="138"/>
        <v>0</v>
      </c>
      <c r="AH95" s="41">
        <f t="shared" si="138"/>
        <v>0</v>
      </c>
      <c r="AI95" s="128" t="e">
        <f t="shared" si="108"/>
        <v>#DIV/0!</v>
      </c>
      <c r="AJ95" s="40">
        <f t="shared" ref="AJ95:AM100" si="139">AJ43</f>
        <v>0</v>
      </c>
      <c r="AK95" s="41">
        <f t="shared" si="139"/>
        <v>0</v>
      </c>
      <c r="AL95" s="40">
        <f t="shared" si="139"/>
        <v>0</v>
      </c>
      <c r="AM95" s="41">
        <f t="shared" si="139"/>
        <v>0</v>
      </c>
      <c r="AN95" s="128" t="e">
        <f t="shared" si="109"/>
        <v>#DIV/0!</v>
      </c>
      <c r="AO95" s="40">
        <f t="shared" ref="AO95:AR100" si="140">AO43</f>
        <v>0</v>
      </c>
      <c r="AP95" s="41">
        <f t="shared" si="140"/>
        <v>0</v>
      </c>
      <c r="AQ95" s="40">
        <f t="shared" si="140"/>
        <v>0</v>
      </c>
      <c r="AR95" s="41">
        <f t="shared" si="140"/>
        <v>0</v>
      </c>
      <c r="AS95" s="128" t="e">
        <f t="shared" si="120"/>
        <v>#DIV/0!</v>
      </c>
      <c r="AT95" s="40">
        <f t="shared" ref="AT95:AW100" si="141">AT43</f>
        <v>0</v>
      </c>
      <c r="AU95" s="41">
        <f t="shared" si="141"/>
        <v>0</v>
      </c>
      <c r="AV95" s="40">
        <f t="shared" si="141"/>
        <v>0</v>
      </c>
      <c r="AW95" s="41">
        <f t="shared" si="141"/>
        <v>0</v>
      </c>
      <c r="AX95" s="128" t="e">
        <f t="shared" si="122"/>
        <v>#DIV/0!</v>
      </c>
      <c r="AY95" s="40">
        <f t="shared" ref="AY95:AY100" si="142">AY43</f>
        <v>0</v>
      </c>
      <c r="AZ95" s="41">
        <f t="shared" ref="AZ95:AZ100" si="143">AZ43</f>
        <v>0</v>
      </c>
      <c r="BA95" s="128" t="e">
        <f t="shared" si="110"/>
        <v>#DIV/0!</v>
      </c>
      <c r="BB95" s="219"/>
    </row>
    <row r="96" spans="1:54" ht="40.5" customHeight="1">
      <c r="A96" s="227"/>
      <c r="B96" s="228"/>
      <c r="C96" s="229"/>
      <c r="D96" s="107" t="s">
        <v>29</v>
      </c>
      <c r="E96" s="89">
        <f t="shared" si="99"/>
        <v>0</v>
      </c>
      <c r="F96" s="77">
        <f t="shared" si="100"/>
        <v>0</v>
      </c>
      <c r="G96" s="128" t="e">
        <f t="shared" si="85"/>
        <v>#DIV/0!</v>
      </c>
      <c r="H96" s="40">
        <f t="shared" si="125"/>
        <v>0</v>
      </c>
      <c r="I96" s="41">
        <f t="shared" si="126"/>
        <v>0</v>
      </c>
      <c r="J96" s="128" t="e">
        <f t="shared" si="101"/>
        <v>#DIV/0!</v>
      </c>
      <c r="K96" s="40">
        <f t="shared" si="127"/>
        <v>0</v>
      </c>
      <c r="L96" s="41">
        <f t="shared" si="128"/>
        <v>0</v>
      </c>
      <c r="M96" s="128" t="e">
        <f t="shared" si="102"/>
        <v>#DIV/0!</v>
      </c>
      <c r="N96" s="40">
        <f t="shared" si="129"/>
        <v>0</v>
      </c>
      <c r="O96" s="41">
        <f t="shared" si="130"/>
        <v>0</v>
      </c>
      <c r="P96" s="128" t="e">
        <f t="shared" si="103"/>
        <v>#DIV/0!</v>
      </c>
      <c r="Q96" s="40">
        <f t="shared" si="131"/>
        <v>0</v>
      </c>
      <c r="R96" s="41">
        <f t="shared" si="132"/>
        <v>0</v>
      </c>
      <c r="S96" s="128" t="e">
        <f t="shared" si="104"/>
        <v>#DIV/0!</v>
      </c>
      <c r="T96" s="40">
        <f t="shared" si="133"/>
        <v>0</v>
      </c>
      <c r="U96" s="41">
        <f t="shared" si="134"/>
        <v>0</v>
      </c>
      <c r="V96" s="128" t="e">
        <f t="shared" si="105"/>
        <v>#DIV/0!</v>
      </c>
      <c r="W96" s="40">
        <f t="shared" si="135"/>
        <v>0</v>
      </c>
      <c r="X96" s="41">
        <f t="shared" si="136"/>
        <v>0</v>
      </c>
      <c r="Y96" s="128" t="e">
        <f t="shared" si="106"/>
        <v>#DIV/0!</v>
      </c>
      <c r="Z96" s="40">
        <f t="shared" si="137"/>
        <v>0</v>
      </c>
      <c r="AA96" s="41">
        <f t="shared" si="137"/>
        <v>0</v>
      </c>
      <c r="AB96" s="40">
        <f t="shared" si="137"/>
        <v>0</v>
      </c>
      <c r="AC96" s="41">
        <f t="shared" si="137"/>
        <v>0</v>
      </c>
      <c r="AD96" s="128" t="e">
        <f t="shared" si="107"/>
        <v>#DIV/0!</v>
      </c>
      <c r="AE96" s="40">
        <f t="shared" si="138"/>
        <v>0</v>
      </c>
      <c r="AF96" s="41">
        <f t="shared" si="138"/>
        <v>0</v>
      </c>
      <c r="AG96" s="40">
        <f t="shared" si="138"/>
        <v>0</v>
      </c>
      <c r="AH96" s="41">
        <f t="shared" si="138"/>
        <v>0</v>
      </c>
      <c r="AI96" s="128" t="e">
        <f t="shared" si="108"/>
        <v>#DIV/0!</v>
      </c>
      <c r="AJ96" s="40">
        <f t="shared" si="139"/>
        <v>0</v>
      </c>
      <c r="AK96" s="41">
        <f t="shared" si="139"/>
        <v>0</v>
      </c>
      <c r="AL96" s="40">
        <f t="shared" si="139"/>
        <v>0</v>
      </c>
      <c r="AM96" s="41">
        <f t="shared" si="139"/>
        <v>0</v>
      </c>
      <c r="AN96" s="128" t="e">
        <f t="shared" si="109"/>
        <v>#DIV/0!</v>
      </c>
      <c r="AO96" s="40">
        <f t="shared" si="140"/>
        <v>0</v>
      </c>
      <c r="AP96" s="41">
        <f t="shared" si="140"/>
        <v>0</v>
      </c>
      <c r="AQ96" s="40">
        <f t="shared" si="140"/>
        <v>0</v>
      </c>
      <c r="AR96" s="41">
        <f t="shared" si="140"/>
        <v>0</v>
      </c>
      <c r="AS96" s="128" t="e">
        <f t="shared" si="120"/>
        <v>#DIV/0!</v>
      </c>
      <c r="AT96" s="40">
        <f t="shared" si="141"/>
        <v>0</v>
      </c>
      <c r="AU96" s="41">
        <f t="shared" si="141"/>
        <v>0</v>
      </c>
      <c r="AV96" s="40">
        <f t="shared" si="141"/>
        <v>0</v>
      </c>
      <c r="AW96" s="41">
        <f t="shared" si="141"/>
        <v>0</v>
      </c>
      <c r="AX96" s="128" t="e">
        <f t="shared" si="122"/>
        <v>#DIV/0!</v>
      </c>
      <c r="AY96" s="40">
        <f t="shared" si="142"/>
        <v>0</v>
      </c>
      <c r="AZ96" s="41">
        <f t="shared" si="143"/>
        <v>0</v>
      </c>
      <c r="BA96" s="128" t="e">
        <f t="shared" si="110"/>
        <v>#DIV/0!</v>
      </c>
      <c r="BB96" s="219"/>
    </row>
    <row r="97" spans="1:54" ht="20.25" customHeight="1">
      <c r="A97" s="227"/>
      <c r="B97" s="228"/>
      <c r="C97" s="229"/>
      <c r="D97" s="50" t="s">
        <v>30</v>
      </c>
      <c r="E97" s="89">
        <f t="shared" si="99"/>
        <v>5</v>
      </c>
      <c r="F97" s="77">
        <f t="shared" si="100"/>
        <v>5</v>
      </c>
      <c r="G97" s="128">
        <f t="shared" si="85"/>
        <v>100</v>
      </c>
      <c r="H97" s="40">
        <f t="shared" si="125"/>
        <v>0</v>
      </c>
      <c r="I97" s="41">
        <f t="shared" si="126"/>
        <v>0</v>
      </c>
      <c r="J97" s="128" t="e">
        <f t="shared" si="101"/>
        <v>#DIV/0!</v>
      </c>
      <c r="K97" s="40">
        <f t="shared" si="127"/>
        <v>0</v>
      </c>
      <c r="L97" s="41">
        <f t="shared" si="128"/>
        <v>0</v>
      </c>
      <c r="M97" s="128" t="e">
        <f t="shared" si="102"/>
        <v>#DIV/0!</v>
      </c>
      <c r="N97" s="40">
        <f t="shared" si="129"/>
        <v>5</v>
      </c>
      <c r="O97" s="41">
        <f t="shared" si="130"/>
        <v>5</v>
      </c>
      <c r="P97" s="128">
        <f t="shared" si="103"/>
        <v>100</v>
      </c>
      <c r="Q97" s="40">
        <f t="shared" si="131"/>
        <v>0</v>
      </c>
      <c r="R97" s="41">
        <f t="shared" si="132"/>
        <v>0</v>
      </c>
      <c r="S97" s="128" t="e">
        <f t="shared" si="104"/>
        <v>#DIV/0!</v>
      </c>
      <c r="T97" s="40">
        <f t="shared" si="133"/>
        <v>0</v>
      </c>
      <c r="U97" s="41">
        <f t="shared" si="134"/>
        <v>0</v>
      </c>
      <c r="V97" s="128" t="e">
        <f t="shared" si="105"/>
        <v>#DIV/0!</v>
      </c>
      <c r="W97" s="40">
        <f t="shared" si="135"/>
        <v>0</v>
      </c>
      <c r="X97" s="41">
        <f t="shared" si="136"/>
        <v>0</v>
      </c>
      <c r="Y97" s="128" t="e">
        <f t="shared" si="106"/>
        <v>#DIV/0!</v>
      </c>
      <c r="Z97" s="40">
        <f t="shared" si="137"/>
        <v>0</v>
      </c>
      <c r="AA97" s="41">
        <f t="shared" si="137"/>
        <v>0</v>
      </c>
      <c r="AB97" s="40">
        <f t="shared" si="137"/>
        <v>0</v>
      </c>
      <c r="AC97" s="41">
        <f t="shared" si="137"/>
        <v>0</v>
      </c>
      <c r="AD97" s="128" t="e">
        <f t="shared" si="107"/>
        <v>#DIV/0!</v>
      </c>
      <c r="AE97" s="40">
        <f t="shared" si="138"/>
        <v>0</v>
      </c>
      <c r="AF97" s="41">
        <f t="shared" si="138"/>
        <v>0</v>
      </c>
      <c r="AG97" s="40">
        <f t="shared" si="138"/>
        <v>0</v>
      </c>
      <c r="AH97" s="41">
        <f t="shared" si="138"/>
        <v>0</v>
      </c>
      <c r="AI97" s="128" t="e">
        <f t="shared" si="108"/>
        <v>#DIV/0!</v>
      </c>
      <c r="AJ97" s="40">
        <f t="shared" si="139"/>
        <v>0</v>
      </c>
      <c r="AK97" s="41">
        <f t="shared" si="139"/>
        <v>0</v>
      </c>
      <c r="AL97" s="40">
        <f t="shared" si="139"/>
        <v>0</v>
      </c>
      <c r="AM97" s="41">
        <f t="shared" si="139"/>
        <v>0</v>
      </c>
      <c r="AN97" s="128" t="e">
        <f t="shared" si="109"/>
        <v>#DIV/0!</v>
      </c>
      <c r="AO97" s="40">
        <f t="shared" si="140"/>
        <v>0</v>
      </c>
      <c r="AP97" s="41">
        <f t="shared" si="140"/>
        <v>0</v>
      </c>
      <c r="AQ97" s="40">
        <f t="shared" si="140"/>
        <v>0</v>
      </c>
      <c r="AR97" s="41">
        <f t="shared" si="140"/>
        <v>0</v>
      </c>
      <c r="AS97" s="128" t="e">
        <f t="shared" si="120"/>
        <v>#DIV/0!</v>
      </c>
      <c r="AT97" s="40">
        <f t="shared" si="141"/>
        <v>0</v>
      </c>
      <c r="AU97" s="41">
        <f t="shared" si="141"/>
        <v>0</v>
      </c>
      <c r="AV97" s="40">
        <f t="shared" si="141"/>
        <v>0</v>
      </c>
      <c r="AW97" s="41">
        <f t="shared" si="141"/>
        <v>0</v>
      </c>
      <c r="AX97" s="128" t="e">
        <f t="shared" si="122"/>
        <v>#DIV/0!</v>
      </c>
      <c r="AY97" s="40">
        <f t="shared" si="142"/>
        <v>0</v>
      </c>
      <c r="AZ97" s="41">
        <f t="shared" si="143"/>
        <v>0</v>
      </c>
      <c r="BA97" s="128" t="e">
        <f t="shared" si="110"/>
        <v>#DIV/0!</v>
      </c>
      <c r="BB97" s="219"/>
    </row>
    <row r="98" spans="1:54" ht="41.25" customHeight="1">
      <c r="A98" s="227"/>
      <c r="B98" s="228"/>
      <c r="C98" s="229"/>
      <c r="D98" s="50" t="s">
        <v>31</v>
      </c>
      <c r="E98" s="89">
        <f t="shared" si="99"/>
        <v>0</v>
      </c>
      <c r="F98" s="77">
        <f t="shared" si="100"/>
        <v>0</v>
      </c>
      <c r="G98" s="128" t="e">
        <f t="shared" si="85"/>
        <v>#DIV/0!</v>
      </c>
      <c r="H98" s="40">
        <f t="shared" si="125"/>
        <v>0</v>
      </c>
      <c r="I98" s="41">
        <f t="shared" si="126"/>
        <v>0</v>
      </c>
      <c r="J98" s="128" t="e">
        <f t="shared" si="101"/>
        <v>#DIV/0!</v>
      </c>
      <c r="K98" s="40">
        <f t="shared" si="127"/>
        <v>0</v>
      </c>
      <c r="L98" s="41">
        <f t="shared" si="128"/>
        <v>0</v>
      </c>
      <c r="M98" s="128" t="e">
        <f t="shared" si="102"/>
        <v>#DIV/0!</v>
      </c>
      <c r="N98" s="40">
        <f t="shared" si="129"/>
        <v>0</v>
      </c>
      <c r="O98" s="41">
        <f t="shared" si="130"/>
        <v>0</v>
      </c>
      <c r="P98" s="128" t="e">
        <f t="shared" si="103"/>
        <v>#DIV/0!</v>
      </c>
      <c r="Q98" s="40">
        <f t="shared" si="131"/>
        <v>0</v>
      </c>
      <c r="R98" s="41">
        <f t="shared" si="132"/>
        <v>0</v>
      </c>
      <c r="S98" s="128" t="e">
        <f t="shared" si="104"/>
        <v>#DIV/0!</v>
      </c>
      <c r="T98" s="40">
        <f t="shared" si="133"/>
        <v>0</v>
      </c>
      <c r="U98" s="41">
        <f t="shared" si="134"/>
        <v>0</v>
      </c>
      <c r="V98" s="128" t="e">
        <f t="shared" si="105"/>
        <v>#DIV/0!</v>
      </c>
      <c r="W98" s="40">
        <f t="shared" si="135"/>
        <v>0</v>
      </c>
      <c r="X98" s="41">
        <f t="shared" si="136"/>
        <v>0</v>
      </c>
      <c r="Y98" s="128" t="e">
        <f t="shared" si="106"/>
        <v>#DIV/0!</v>
      </c>
      <c r="Z98" s="40">
        <f t="shared" si="137"/>
        <v>0</v>
      </c>
      <c r="AA98" s="41">
        <f t="shared" si="137"/>
        <v>0</v>
      </c>
      <c r="AB98" s="40">
        <f t="shared" si="137"/>
        <v>0</v>
      </c>
      <c r="AC98" s="41">
        <f t="shared" si="137"/>
        <v>0</v>
      </c>
      <c r="AD98" s="128" t="e">
        <f t="shared" si="107"/>
        <v>#DIV/0!</v>
      </c>
      <c r="AE98" s="40">
        <f t="shared" si="138"/>
        <v>0</v>
      </c>
      <c r="AF98" s="41">
        <f t="shared" si="138"/>
        <v>0</v>
      </c>
      <c r="AG98" s="40">
        <f t="shared" si="138"/>
        <v>0</v>
      </c>
      <c r="AH98" s="41">
        <f t="shared" si="138"/>
        <v>0</v>
      </c>
      <c r="AI98" s="128" t="e">
        <f t="shared" si="108"/>
        <v>#DIV/0!</v>
      </c>
      <c r="AJ98" s="40">
        <f t="shared" si="139"/>
        <v>0</v>
      </c>
      <c r="AK98" s="41">
        <f t="shared" si="139"/>
        <v>0</v>
      </c>
      <c r="AL98" s="40">
        <f t="shared" si="139"/>
        <v>0</v>
      </c>
      <c r="AM98" s="41">
        <f t="shared" si="139"/>
        <v>0</v>
      </c>
      <c r="AN98" s="128" t="e">
        <f t="shared" si="109"/>
        <v>#DIV/0!</v>
      </c>
      <c r="AO98" s="40">
        <f t="shared" si="140"/>
        <v>0</v>
      </c>
      <c r="AP98" s="41">
        <f t="shared" si="140"/>
        <v>0</v>
      </c>
      <c r="AQ98" s="40">
        <f t="shared" si="140"/>
        <v>0</v>
      </c>
      <c r="AR98" s="41">
        <f t="shared" si="140"/>
        <v>0</v>
      </c>
      <c r="AS98" s="128" t="e">
        <f t="shared" si="120"/>
        <v>#DIV/0!</v>
      </c>
      <c r="AT98" s="40">
        <f t="shared" si="141"/>
        <v>0</v>
      </c>
      <c r="AU98" s="41">
        <f t="shared" si="141"/>
        <v>0</v>
      </c>
      <c r="AV98" s="40">
        <f t="shared" si="141"/>
        <v>0</v>
      </c>
      <c r="AW98" s="41">
        <f t="shared" si="141"/>
        <v>0</v>
      </c>
      <c r="AX98" s="128" t="e">
        <f t="shared" si="122"/>
        <v>#DIV/0!</v>
      </c>
      <c r="AY98" s="40">
        <f t="shared" si="142"/>
        <v>0</v>
      </c>
      <c r="AZ98" s="41">
        <f t="shared" si="143"/>
        <v>0</v>
      </c>
      <c r="BA98" s="128" t="e">
        <f t="shared" si="110"/>
        <v>#DIV/0!</v>
      </c>
      <c r="BB98" s="219"/>
    </row>
    <row r="99" spans="1:54" ht="20.25" customHeight="1">
      <c r="A99" s="227"/>
      <c r="B99" s="228"/>
      <c r="C99" s="229"/>
      <c r="D99" s="50" t="s">
        <v>32</v>
      </c>
      <c r="E99" s="89">
        <f t="shared" si="99"/>
        <v>0</v>
      </c>
      <c r="F99" s="77">
        <f t="shared" si="100"/>
        <v>0</v>
      </c>
      <c r="G99" s="128" t="e">
        <f t="shared" si="85"/>
        <v>#DIV/0!</v>
      </c>
      <c r="H99" s="40">
        <f t="shared" si="125"/>
        <v>0</v>
      </c>
      <c r="I99" s="41">
        <f t="shared" si="126"/>
        <v>0</v>
      </c>
      <c r="J99" s="128" t="e">
        <f t="shared" si="101"/>
        <v>#DIV/0!</v>
      </c>
      <c r="K99" s="40">
        <f t="shared" si="127"/>
        <v>0</v>
      </c>
      <c r="L99" s="41">
        <f t="shared" si="128"/>
        <v>0</v>
      </c>
      <c r="M99" s="128" t="e">
        <f t="shared" si="102"/>
        <v>#DIV/0!</v>
      </c>
      <c r="N99" s="40">
        <f t="shared" si="129"/>
        <v>0</v>
      </c>
      <c r="O99" s="41">
        <f t="shared" si="130"/>
        <v>0</v>
      </c>
      <c r="P99" s="128" t="e">
        <f t="shared" si="103"/>
        <v>#DIV/0!</v>
      </c>
      <c r="Q99" s="40">
        <f t="shared" si="131"/>
        <v>0</v>
      </c>
      <c r="R99" s="41">
        <f t="shared" si="132"/>
        <v>0</v>
      </c>
      <c r="S99" s="128" t="e">
        <f t="shared" si="104"/>
        <v>#DIV/0!</v>
      </c>
      <c r="T99" s="40">
        <f t="shared" si="133"/>
        <v>0</v>
      </c>
      <c r="U99" s="41">
        <f t="shared" si="134"/>
        <v>0</v>
      </c>
      <c r="V99" s="128" t="e">
        <f t="shared" si="105"/>
        <v>#DIV/0!</v>
      </c>
      <c r="W99" s="40">
        <f t="shared" si="135"/>
        <v>0</v>
      </c>
      <c r="X99" s="41">
        <f t="shared" si="136"/>
        <v>0</v>
      </c>
      <c r="Y99" s="128" t="e">
        <f t="shared" si="106"/>
        <v>#DIV/0!</v>
      </c>
      <c r="Z99" s="40">
        <f t="shared" si="137"/>
        <v>0</v>
      </c>
      <c r="AA99" s="41">
        <f t="shared" si="137"/>
        <v>0</v>
      </c>
      <c r="AB99" s="40">
        <f t="shared" si="137"/>
        <v>0</v>
      </c>
      <c r="AC99" s="41">
        <f t="shared" si="137"/>
        <v>0</v>
      </c>
      <c r="AD99" s="128" t="e">
        <f t="shared" si="107"/>
        <v>#DIV/0!</v>
      </c>
      <c r="AE99" s="40">
        <f t="shared" si="138"/>
        <v>0</v>
      </c>
      <c r="AF99" s="41">
        <f t="shared" si="138"/>
        <v>0</v>
      </c>
      <c r="AG99" s="40">
        <f t="shared" si="138"/>
        <v>0</v>
      </c>
      <c r="AH99" s="41">
        <f t="shared" si="138"/>
        <v>0</v>
      </c>
      <c r="AI99" s="128" t="e">
        <f t="shared" si="108"/>
        <v>#DIV/0!</v>
      </c>
      <c r="AJ99" s="40">
        <f t="shared" si="139"/>
        <v>0</v>
      </c>
      <c r="AK99" s="41">
        <f t="shared" si="139"/>
        <v>0</v>
      </c>
      <c r="AL99" s="40">
        <f t="shared" si="139"/>
        <v>0</v>
      </c>
      <c r="AM99" s="41">
        <f t="shared" si="139"/>
        <v>0</v>
      </c>
      <c r="AN99" s="128" t="e">
        <f t="shared" si="109"/>
        <v>#DIV/0!</v>
      </c>
      <c r="AO99" s="40">
        <f t="shared" si="140"/>
        <v>0</v>
      </c>
      <c r="AP99" s="41">
        <f t="shared" si="140"/>
        <v>0</v>
      </c>
      <c r="AQ99" s="40">
        <f t="shared" si="140"/>
        <v>0</v>
      </c>
      <c r="AR99" s="41">
        <f t="shared" si="140"/>
        <v>0</v>
      </c>
      <c r="AS99" s="128" t="e">
        <f t="shared" si="120"/>
        <v>#DIV/0!</v>
      </c>
      <c r="AT99" s="40">
        <f t="shared" si="141"/>
        <v>0</v>
      </c>
      <c r="AU99" s="41">
        <f t="shared" si="141"/>
        <v>0</v>
      </c>
      <c r="AV99" s="40">
        <f t="shared" si="141"/>
        <v>0</v>
      </c>
      <c r="AW99" s="41">
        <f t="shared" si="141"/>
        <v>0</v>
      </c>
      <c r="AX99" s="128" t="e">
        <f t="shared" si="122"/>
        <v>#DIV/0!</v>
      </c>
      <c r="AY99" s="40">
        <f t="shared" si="142"/>
        <v>0</v>
      </c>
      <c r="AZ99" s="41">
        <f t="shared" si="143"/>
        <v>0</v>
      </c>
      <c r="BA99" s="128" t="e">
        <f t="shared" si="110"/>
        <v>#DIV/0!</v>
      </c>
      <c r="BB99" s="219"/>
    </row>
    <row r="100" spans="1:54" ht="31.5">
      <c r="A100" s="230"/>
      <c r="B100" s="231"/>
      <c r="C100" s="232"/>
      <c r="D100" s="39" t="s">
        <v>33</v>
      </c>
      <c r="E100" s="89">
        <f t="shared" si="99"/>
        <v>0</v>
      </c>
      <c r="F100" s="77">
        <f t="shared" si="100"/>
        <v>0</v>
      </c>
      <c r="G100" s="128" t="e">
        <f t="shared" si="85"/>
        <v>#DIV/0!</v>
      </c>
      <c r="H100" s="40">
        <f t="shared" si="125"/>
        <v>0</v>
      </c>
      <c r="I100" s="41">
        <f t="shared" si="126"/>
        <v>0</v>
      </c>
      <c r="J100" s="128" t="e">
        <f t="shared" si="101"/>
        <v>#DIV/0!</v>
      </c>
      <c r="K100" s="40">
        <f t="shared" si="127"/>
        <v>0</v>
      </c>
      <c r="L100" s="41">
        <f t="shared" si="128"/>
        <v>0</v>
      </c>
      <c r="M100" s="128" t="e">
        <f t="shared" si="102"/>
        <v>#DIV/0!</v>
      </c>
      <c r="N100" s="40">
        <f t="shared" si="129"/>
        <v>0</v>
      </c>
      <c r="O100" s="41">
        <f t="shared" si="130"/>
        <v>0</v>
      </c>
      <c r="P100" s="128" t="e">
        <f t="shared" si="103"/>
        <v>#DIV/0!</v>
      </c>
      <c r="Q100" s="40">
        <f t="shared" si="131"/>
        <v>0</v>
      </c>
      <c r="R100" s="41">
        <f t="shared" si="132"/>
        <v>0</v>
      </c>
      <c r="S100" s="128" t="e">
        <f t="shared" si="104"/>
        <v>#DIV/0!</v>
      </c>
      <c r="T100" s="40">
        <f t="shared" si="133"/>
        <v>0</v>
      </c>
      <c r="U100" s="41">
        <f t="shared" si="134"/>
        <v>0</v>
      </c>
      <c r="V100" s="128" t="e">
        <f t="shared" si="105"/>
        <v>#DIV/0!</v>
      </c>
      <c r="W100" s="40">
        <f t="shared" si="135"/>
        <v>0</v>
      </c>
      <c r="X100" s="41">
        <f t="shared" si="136"/>
        <v>0</v>
      </c>
      <c r="Y100" s="128" t="e">
        <f t="shared" si="106"/>
        <v>#DIV/0!</v>
      </c>
      <c r="Z100" s="40">
        <f t="shared" si="137"/>
        <v>0</v>
      </c>
      <c r="AA100" s="41">
        <f t="shared" si="137"/>
        <v>0</v>
      </c>
      <c r="AB100" s="40">
        <f t="shared" si="137"/>
        <v>0</v>
      </c>
      <c r="AC100" s="41">
        <f t="shared" si="137"/>
        <v>0</v>
      </c>
      <c r="AD100" s="128" t="e">
        <f t="shared" si="107"/>
        <v>#DIV/0!</v>
      </c>
      <c r="AE100" s="40">
        <f>AE48</f>
        <v>0</v>
      </c>
      <c r="AF100" s="41">
        <f t="shared" si="138"/>
        <v>0</v>
      </c>
      <c r="AG100" s="40">
        <f t="shared" si="138"/>
        <v>0</v>
      </c>
      <c r="AH100" s="41">
        <f t="shared" si="138"/>
        <v>0</v>
      </c>
      <c r="AI100" s="128" t="e">
        <f t="shared" si="108"/>
        <v>#DIV/0!</v>
      </c>
      <c r="AJ100" s="40">
        <f t="shared" si="139"/>
        <v>0</v>
      </c>
      <c r="AK100" s="41">
        <f t="shared" si="139"/>
        <v>0</v>
      </c>
      <c r="AL100" s="40">
        <f t="shared" si="139"/>
        <v>0</v>
      </c>
      <c r="AM100" s="41">
        <f t="shared" si="139"/>
        <v>0</v>
      </c>
      <c r="AN100" s="128" t="e">
        <f t="shared" si="109"/>
        <v>#DIV/0!</v>
      </c>
      <c r="AO100" s="40">
        <f t="shared" si="140"/>
        <v>0</v>
      </c>
      <c r="AP100" s="41">
        <f t="shared" si="140"/>
        <v>0</v>
      </c>
      <c r="AQ100" s="40">
        <f t="shared" si="140"/>
        <v>0</v>
      </c>
      <c r="AR100" s="41">
        <f t="shared" si="140"/>
        <v>0</v>
      </c>
      <c r="AS100" s="128" t="e">
        <f t="shared" si="120"/>
        <v>#DIV/0!</v>
      </c>
      <c r="AT100" s="40">
        <f t="shared" si="141"/>
        <v>0</v>
      </c>
      <c r="AU100" s="41">
        <f t="shared" si="141"/>
        <v>0</v>
      </c>
      <c r="AV100" s="40">
        <f t="shared" si="141"/>
        <v>0</v>
      </c>
      <c r="AW100" s="41">
        <f t="shared" si="141"/>
        <v>0</v>
      </c>
      <c r="AX100" s="128" t="e">
        <f t="shared" si="122"/>
        <v>#DIV/0!</v>
      </c>
      <c r="AY100" s="40">
        <f t="shared" si="142"/>
        <v>0</v>
      </c>
      <c r="AZ100" s="41">
        <f t="shared" si="143"/>
        <v>0</v>
      </c>
      <c r="BA100" s="128" t="e">
        <f t="shared" si="110"/>
        <v>#DIV/0!</v>
      </c>
      <c r="BB100" s="220"/>
    </row>
    <row r="101" spans="1:54" s="6" customFormat="1" ht="21" customHeight="1">
      <c r="A101" s="224" t="s">
        <v>48</v>
      </c>
      <c r="B101" s="225"/>
      <c r="C101" s="226"/>
      <c r="D101" s="102" t="s">
        <v>36</v>
      </c>
      <c r="E101" s="89">
        <v>116.25</v>
      </c>
      <c r="F101" s="77">
        <f t="shared" si="100"/>
        <v>103.59999999999998</v>
      </c>
      <c r="G101" s="128">
        <f t="shared" si="85"/>
        <v>89.118279569892451</v>
      </c>
      <c r="H101" s="68">
        <f>SUM(H102:H107)</f>
        <v>0</v>
      </c>
      <c r="I101" s="69">
        <f>SUM(I102:I107)</f>
        <v>0</v>
      </c>
      <c r="J101" s="128" t="e">
        <f t="shared" si="101"/>
        <v>#DIV/0!</v>
      </c>
      <c r="K101" s="68">
        <f>SUM(K102:K107)</f>
        <v>0</v>
      </c>
      <c r="L101" s="69">
        <f>SUM(L102:L107)</f>
        <v>0</v>
      </c>
      <c r="M101" s="128" t="e">
        <f t="shared" si="102"/>
        <v>#DIV/0!</v>
      </c>
      <c r="N101" s="68">
        <f>SUM(N102:N107)</f>
        <v>0</v>
      </c>
      <c r="O101" s="69">
        <f>SUM(O102:O107)</f>
        <v>0</v>
      </c>
      <c r="P101" s="128" t="e">
        <f t="shared" si="103"/>
        <v>#DIV/0!</v>
      </c>
      <c r="Q101" s="68">
        <f>SUM(Q102:Q107)</f>
        <v>0</v>
      </c>
      <c r="R101" s="69">
        <f>SUM(R102:R107)</f>
        <v>0</v>
      </c>
      <c r="S101" s="128" t="e">
        <f t="shared" si="104"/>
        <v>#DIV/0!</v>
      </c>
      <c r="T101" s="68">
        <f>SUM(T102:T107)</f>
        <v>0</v>
      </c>
      <c r="U101" s="69">
        <f>SUM(U102:U107)</f>
        <v>0</v>
      </c>
      <c r="V101" s="128" t="e">
        <f t="shared" si="105"/>
        <v>#DIV/0!</v>
      </c>
      <c r="W101" s="68">
        <f>SUM(W102:W107)</f>
        <v>66.2</v>
      </c>
      <c r="X101" s="69">
        <f>SUM(X102:X107)</f>
        <v>71.8</v>
      </c>
      <c r="Y101" s="128">
        <f t="shared" si="106"/>
        <v>108.45921450151057</v>
      </c>
      <c r="Z101" s="68">
        <f>SUM(Z102:Z107)</f>
        <v>15</v>
      </c>
      <c r="AA101" s="69">
        <f>SUM(AA102:AA107)</f>
        <v>0</v>
      </c>
      <c r="AB101" s="68">
        <f>SUM(AB102:AB107)</f>
        <v>0</v>
      </c>
      <c r="AC101" s="69">
        <f>SUM(AC102:AC107)</f>
        <v>15</v>
      </c>
      <c r="AD101" s="128">
        <f t="shared" si="107"/>
        <v>100</v>
      </c>
      <c r="AE101" s="68">
        <f>SUM(AE102:AE107)</f>
        <v>5.6</v>
      </c>
      <c r="AF101" s="69">
        <f>SUM(AF102:AF107)</f>
        <v>0</v>
      </c>
      <c r="AG101" s="68">
        <f>SUM(AG102:AG107)</f>
        <v>0</v>
      </c>
      <c r="AH101" s="69">
        <f>SUM(AH102:AH107)</f>
        <v>5.6</v>
      </c>
      <c r="AI101" s="128" t="e">
        <f t="shared" si="108"/>
        <v>#DIV/0!</v>
      </c>
      <c r="AJ101" s="68">
        <f>SUM(AJ102:AJ107)</f>
        <v>5.6</v>
      </c>
      <c r="AK101" s="69">
        <f>SUM(AK102:AK107)</f>
        <v>0</v>
      </c>
      <c r="AL101" s="68">
        <f>SUM(AL102:AL107)</f>
        <v>0</v>
      </c>
      <c r="AM101" s="69">
        <f>SUM(AM102:AM107)</f>
        <v>5.6</v>
      </c>
      <c r="AN101" s="128" t="e">
        <f t="shared" si="109"/>
        <v>#DIV/0!</v>
      </c>
      <c r="AO101" s="68">
        <f>SUM(AO102:AO107)</f>
        <v>5.6</v>
      </c>
      <c r="AP101" s="69">
        <f>SUM(AP102:AP107)</f>
        <v>0</v>
      </c>
      <c r="AQ101" s="68">
        <f>SUM(AQ102:AQ107)</f>
        <v>0</v>
      </c>
      <c r="AR101" s="69">
        <f>SUM(AR102:AR107)</f>
        <v>5.6</v>
      </c>
      <c r="AS101" s="128">
        <f t="shared" si="120"/>
        <v>100</v>
      </c>
      <c r="AT101" s="68">
        <f>SUM(AT102:AT107)</f>
        <v>5.6</v>
      </c>
      <c r="AU101" s="69">
        <f>SUM(AU102:AU107)</f>
        <v>0</v>
      </c>
      <c r="AV101" s="68">
        <f>SUM(AV102:AV107)</f>
        <v>0</v>
      </c>
      <c r="AW101" s="69">
        <f>SUM(AW102:AW107)</f>
        <v>0</v>
      </c>
      <c r="AX101" s="128">
        <f t="shared" si="122"/>
        <v>0</v>
      </c>
      <c r="AY101" s="68">
        <f>SUM(AY102:AY107)</f>
        <v>7</v>
      </c>
      <c r="AZ101" s="69">
        <v>0</v>
      </c>
      <c r="BA101" s="128">
        <f t="shared" si="110"/>
        <v>0</v>
      </c>
      <c r="BB101" s="233"/>
    </row>
    <row r="102" spans="1:54" ht="35.25" customHeight="1">
      <c r="A102" s="227"/>
      <c r="B102" s="228"/>
      <c r="C102" s="229"/>
      <c r="D102" s="94" t="s">
        <v>28</v>
      </c>
      <c r="E102" s="89">
        <f>H102+K102+N102+Q102+T102+W102+Z102+AE102+AJ102+AO102+AT102+AY102</f>
        <v>0</v>
      </c>
      <c r="F102" s="77">
        <f t="shared" si="100"/>
        <v>0</v>
      </c>
      <c r="G102" s="128" t="e">
        <f t="shared" si="85"/>
        <v>#DIV/0!</v>
      </c>
      <c r="H102" s="40">
        <f>H80+H73</f>
        <v>0</v>
      </c>
      <c r="I102" s="41">
        <f>I80+I73</f>
        <v>0</v>
      </c>
      <c r="J102" s="128" t="e">
        <f t="shared" si="101"/>
        <v>#DIV/0!</v>
      </c>
      <c r="K102" s="40">
        <f t="shared" ref="K102:L107" si="144">K80+K73</f>
        <v>0</v>
      </c>
      <c r="L102" s="41">
        <f t="shared" si="144"/>
        <v>0</v>
      </c>
      <c r="M102" s="128" t="e">
        <f t="shared" si="102"/>
        <v>#DIV/0!</v>
      </c>
      <c r="N102" s="40">
        <f t="shared" ref="N102:O107" si="145">N80+N73</f>
        <v>0</v>
      </c>
      <c r="O102" s="41">
        <f t="shared" si="145"/>
        <v>0</v>
      </c>
      <c r="P102" s="128" t="e">
        <f t="shared" si="103"/>
        <v>#DIV/0!</v>
      </c>
      <c r="Q102" s="40">
        <f t="shared" ref="Q102:R107" si="146">Q80+Q73</f>
        <v>0</v>
      </c>
      <c r="R102" s="41">
        <f t="shared" si="146"/>
        <v>0</v>
      </c>
      <c r="S102" s="128" t="e">
        <f t="shared" si="104"/>
        <v>#DIV/0!</v>
      </c>
      <c r="T102" s="40">
        <f t="shared" ref="T102:U107" si="147">T80+T73</f>
        <v>0</v>
      </c>
      <c r="U102" s="41">
        <f t="shared" si="147"/>
        <v>0</v>
      </c>
      <c r="V102" s="128" t="e">
        <f t="shared" si="105"/>
        <v>#DIV/0!</v>
      </c>
      <c r="W102" s="40">
        <f t="shared" ref="W102:X107" si="148">W80+W73</f>
        <v>0</v>
      </c>
      <c r="X102" s="41">
        <f t="shared" si="148"/>
        <v>0</v>
      </c>
      <c r="Y102" s="128" t="e">
        <f t="shared" si="106"/>
        <v>#DIV/0!</v>
      </c>
      <c r="Z102" s="40">
        <f t="shared" ref="Z102:AC107" si="149">Z80+Z73</f>
        <v>0</v>
      </c>
      <c r="AA102" s="41">
        <f t="shared" si="149"/>
        <v>0</v>
      </c>
      <c r="AB102" s="40">
        <f t="shared" si="149"/>
        <v>0</v>
      </c>
      <c r="AC102" s="41">
        <f t="shared" si="149"/>
        <v>0</v>
      </c>
      <c r="AD102" s="128" t="e">
        <f t="shared" si="107"/>
        <v>#DIV/0!</v>
      </c>
      <c r="AE102" s="40">
        <f t="shared" ref="AE102:AH107" si="150">AE80+AE73</f>
        <v>0</v>
      </c>
      <c r="AF102" s="41">
        <f t="shared" si="150"/>
        <v>0</v>
      </c>
      <c r="AG102" s="40">
        <f t="shared" si="150"/>
        <v>0</v>
      </c>
      <c r="AH102" s="41">
        <f t="shared" si="150"/>
        <v>0</v>
      </c>
      <c r="AI102" s="128" t="e">
        <f t="shared" si="108"/>
        <v>#DIV/0!</v>
      </c>
      <c r="AJ102" s="40">
        <f t="shared" ref="AJ102:AM107" si="151">AJ80+AJ73</f>
        <v>0</v>
      </c>
      <c r="AK102" s="41">
        <f t="shared" si="151"/>
        <v>0</v>
      </c>
      <c r="AL102" s="40">
        <f t="shared" si="151"/>
        <v>0</v>
      </c>
      <c r="AM102" s="41">
        <f t="shared" si="151"/>
        <v>0</v>
      </c>
      <c r="AN102" s="128" t="e">
        <f t="shared" si="109"/>
        <v>#DIV/0!</v>
      </c>
      <c r="AO102" s="40">
        <f t="shared" ref="AO102:AR107" si="152">AO80+AO73</f>
        <v>0</v>
      </c>
      <c r="AP102" s="41">
        <f t="shared" si="152"/>
        <v>0</v>
      </c>
      <c r="AQ102" s="40">
        <f t="shared" si="152"/>
        <v>0</v>
      </c>
      <c r="AR102" s="41">
        <f t="shared" si="152"/>
        <v>0</v>
      </c>
      <c r="AS102" s="128" t="e">
        <f t="shared" si="120"/>
        <v>#DIV/0!</v>
      </c>
      <c r="AT102" s="40">
        <f t="shared" ref="AT102:AW107" si="153">AT80+AT73</f>
        <v>0</v>
      </c>
      <c r="AU102" s="41">
        <f t="shared" si="153"/>
        <v>0</v>
      </c>
      <c r="AV102" s="40">
        <f t="shared" si="153"/>
        <v>0</v>
      </c>
      <c r="AW102" s="41">
        <f t="shared" si="153"/>
        <v>0</v>
      </c>
      <c r="AX102" s="128" t="e">
        <f t="shared" si="122"/>
        <v>#DIV/0!</v>
      </c>
      <c r="AY102" s="40">
        <f t="shared" ref="AY102:AZ107" si="154">AY80+AY73</f>
        <v>0</v>
      </c>
      <c r="AZ102" s="41">
        <f t="shared" si="154"/>
        <v>0</v>
      </c>
      <c r="BA102" s="128" t="e">
        <f t="shared" si="110"/>
        <v>#DIV/0!</v>
      </c>
      <c r="BB102" s="219"/>
    </row>
    <row r="103" spans="1:54" ht="41.25" customHeight="1">
      <c r="A103" s="227"/>
      <c r="B103" s="228"/>
      <c r="C103" s="229"/>
      <c r="D103" s="95" t="s">
        <v>29</v>
      </c>
      <c r="E103" s="89">
        <f>H103+K103+N103+Q103+T103+W103+Z103+AE103+AJ103+AO103+AT103+AY103</f>
        <v>0</v>
      </c>
      <c r="F103" s="77">
        <f t="shared" si="100"/>
        <v>0</v>
      </c>
      <c r="G103" s="128" t="e">
        <f t="shared" si="85"/>
        <v>#DIV/0!</v>
      </c>
      <c r="H103" s="40">
        <f t="shared" ref="H103:I106" si="155">H81+H74</f>
        <v>0</v>
      </c>
      <c r="I103" s="41">
        <f t="shared" si="155"/>
        <v>0</v>
      </c>
      <c r="J103" s="128" t="e">
        <f t="shared" si="101"/>
        <v>#DIV/0!</v>
      </c>
      <c r="K103" s="40">
        <f t="shared" si="144"/>
        <v>0</v>
      </c>
      <c r="L103" s="41">
        <f t="shared" si="144"/>
        <v>0</v>
      </c>
      <c r="M103" s="128" t="e">
        <f t="shared" si="102"/>
        <v>#DIV/0!</v>
      </c>
      <c r="N103" s="40">
        <f t="shared" si="145"/>
        <v>0</v>
      </c>
      <c r="O103" s="41">
        <f t="shared" si="145"/>
        <v>0</v>
      </c>
      <c r="P103" s="128" t="e">
        <f t="shared" si="103"/>
        <v>#DIV/0!</v>
      </c>
      <c r="Q103" s="40">
        <f t="shared" si="146"/>
        <v>0</v>
      </c>
      <c r="R103" s="41">
        <f t="shared" si="146"/>
        <v>0</v>
      </c>
      <c r="S103" s="128" t="e">
        <f t="shared" si="104"/>
        <v>#DIV/0!</v>
      </c>
      <c r="T103" s="40">
        <f t="shared" si="147"/>
        <v>0</v>
      </c>
      <c r="U103" s="41">
        <f t="shared" si="147"/>
        <v>0</v>
      </c>
      <c r="V103" s="128" t="e">
        <f t="shared" si="105"/>
        <v>#DIV/0!</v>
      </c>
      <c r="W103" s="40">
        <f t="shared" si="148"/>
        <v>0</v>
      </c>
      <c r="X103" s="41">
        <f t="shared" si="148"/>
        <v>0</v>
      </c>
      <c r="Y103" s="128" t="e">
        <f t="shared" si="106"/>
        <v>#DIV/0!</v>
      </c>
      <c r="Z103" s="40">
        <f t="shared" si="149"/>
        <v>0</v>
      </c>
      <c r="AA103" s="41">
        <f t="shared" si="149"/>
        <v>0</v>
      </c>
      <c r="AB103" s="40">
        <f t="shared" si="149"/>
        <v>0</v>
      </c>
      <c r="AC103" s="41">
        <f t="shared" si="149"/>
        <v>0</v>
      </c>
      <c r="AD103" s="128" t="e">
        <f t="shared" si="107"/>
        <v>#DIV/0!</v>
      </c>
      <c r="AE103" s="40">
        <f t="shared" si="150"/>
        <v>0</v>
      </c>
      <c r="AF103" s="41">
        <f t="shared" si="150"/>
        <v>0</v>
      </c>
      <c r="AG103" s="40">
        <f t="shared" si="150"/>
        <v>0</v>
      </c>
      <c r="AH103" s="41">
        <f t="shared" si="150"/>
        <v>0</v>
      </c>
      <c r="AI103" s="128" t="e">
        <f t="shared" si="108"/>
        <v>#DIV/0!</v>
      </c>
      <c r="AJ103" s="40">
        <f t="shared" si="151"/>
        <v>0</v>
      </c>
      <c r="AK103" s="41">
        <f t="shared" si="151"/>
        <v>0</v>
      </c>
      <c r="AL103" s="40">
        <f t="shared" si="151"/>
        <v>0</v>
      </c>
      <c r="AM103" s="41">
        <f t="shared" si="151"/>
        <v>0</v>
      </c>
      <c r="AN103" s="128" t="e">
        <f t="shared" si="109"/>
        <v>#DIV/0!</v>
      </c>
      <c r="AO103" s="40">
        <f t="shared" si="152"/>
        <v>0</v>
      </c>
      <c r="AP103" s="41">
        <f t="shared" si="152"/>
        <v>0</v>
      </c>
      <c r="AQ103" s="40">
        <f t="shared" si="152"/>
        <v>0</v>
      </c>
      <c r="AR103" s="41">
        <f t="shared" si="152"/>
        <v>0</v>
      </c>
      <c r="AS103" s="128" t="e">
        <f t="shared" si="120"/>
        <v>#DIV/0!</v>
      </c>
      <c r="AT103" s="40">
        <f t="shared" si="153"/>
        <v>0</v>
      </c>
      <c r="AU103" s="41">
        <f t="shared" si="153"/>
        <v>0</v>
      </c>
      <c r="AV103" s="40">
        <f t="shared" si="153"/>
        <v>0</v>
      </c>
      <c r="AW103" s="41">
        <f t="shared" si="153"/>
        <v>0</v>
      </c>
      <c r="AX103" s="128" t="e">
        <f t="shared" si="122"/>
        <v>#DIV/0!</v>
      </c>
      <c r="AY103" s="40">
        <f t="shared" si="154"/>
        <v>0</v>
      </c>
      <c r="AZ103" s="41">
        <f t="shared" si="154"/>
        <v>0</v>
      </c>
      <c r="BA103" s="128" t="e">
        <f t="shared" si="110"/>
        <v>#DIV/0!</v>
      </c>
      <c r="BB103" s="219"/>
    </row>
    <row r="104" spans="1:54" ht="24.75" customHeight="1">
      <c r="A104" s="227"/>
      <c r="B104" s="228"/>
      <c r="C104" s="229"/>
      <c r="D104" s="50" t="s">
        <v>30</v>
      </c>
      <c r="E104" s="89">
        <v>116.2</v>
      </c>
      <c r="F104" s="77">
        <f t="shared" si="100"/>
        <v>103.59999999999998</v>
      </c>
      <c r="G104" s="128">
        <f t="shared" si="85"/>
        <v>89.156626506024068</v>
      </c>
      <c r="H104" s="40">
        <f t="shared" si="155"/>
        <v>0</v>
      </c>
      <c r="I104" s="41">
        <f t="shared" si="155"/>
        <v>0</v>
      </c>
      <c r="J104" s="128" t="e">
        <f t="shared" si="101"/>
        <v>#DIV/0!</v>
      </c>
      <c r="K104" s="40">
        <f t="shared" si="144"/>
        <v>0</v>
      </c>
      <c r="L104" s="41">
        <f t="shared" si="144"/>
        <v>0</v>
      </c>
      <c r="M104" s="128" t="e">
        <f t="shared" si="102"/>
        <v>#DIV/0!</v>
      </c>
      <c r="N104" s="40">
        <f t="shared" si="145"/>
        <v>0</v>
      </c>
      <c r="O104" s="41">
        <f t="shared" si="145"/>
        <v>0</v>
      </c>
      <c r="P104" s="128" t="e">
        <f t="shared" si="103"/>
        <v>#DIV/0!</v>
      </c>
      <c r="Q104" s="40">
        <f t="shared" si="146"/>
        <v>0</v>
      </c>
      <c r="R104" s="41">
        <f t="shared" si="146"/>
        <v>0</v>
      </c>
      <c r="S104" s="128" t="e">
        <f t="shared" si="104"/>
        <v>#DIV/0!</v>
      </c>
      <c r="T104" s="40">
        <v>0</v>
      </c>
      <c r="U104" s="41">
        <f t="shared" si="147"/>
        <v>0</v>
      </c>
      <c r="V104" s="128" t="e">
        <f t="shared" si="105"/>
        <v>#DIV/0!</v>
      </c>
      <c r="W104" s="40">
        <v>66.2</v>
      </c>
      <c r="X104" s="41">
        <f t="shared" si="148"/>
        <v>71.8</v>
      </c>
      <c r="Y104" s="128">
        <f t="shared" si="106"/>
        <v>108.45921450151057</v>
      </c>
      <c r="Z104" s="40">
        <f t="shared" si="149"/>
        <v>15</v>
      </c>
      <c r="AA104" s="41">
        <f t="shared" si="149"/>
        <v>0</v>
      </c>
      <c r="AB104" s="40">
        <f t="shared" si="149"/>
        <v>0</v>
      </c>
      <c r="AC104" s="41">
        <f t="shared" si="149"/>
        <v>15</v>
      </c>
      <c r="AD104" s="128">
        <f t="shared" si="107"/>
        <v>100</v>
      </c>
      <c r="AE104" s="40">
        <f t="shared" si="150"/>
        <v>5.6</v>
      </c>
      <c r="AF104" s="41">
        <f t="shared" si="150"/>
        <v>0</v>
      </c>
      <c r="AG104" s="40">
        <f t="shared" si="150"/>
        <v>0</v>
      </c>
      <c r="AH104" s="41">
        <f t="shared" si="150"/>
        <v>5.6</v>
      </c>
      <c r="AI104" s="128" t="e">
        <f t="shared" si="108"/>
        <v>#DIV/0!</v>
      </c>
      <c r="AJ104" s="40">
        <f t="shared" si="151"/>
        <v>5.6</v>
      </c>
      <c r="AK104" s="41">
        <f t="shared" si="151"/>
        <v>0</v>
      </c>
      <c r="AL104" s="40">
        <f t="shared" si="151"/>
        <v>0</v>
      </c>
      <c r="AM104" s="41">
        <v>5.6</v>
      </c>
      <c r="AN104" s="128" t="e">
        <f t="shared" si="109"/>
        <v>#DIV/0!</v>
      </c>
      <c r="AO104" s="40">
        <f t="shared" si="152"/>
        <v>5.6</v>
      </c>
      <c r="AP104" s="41">
        <f t="shared" si="152"/>
        <v>0</v>
      </c>
      <c r="AQ104" s="40">
        <f t="shared" si="152"/>
        <v>0</v>
      </c>
      <c r="AR104" s="41">
        <v>5.6</v>
      </c>
      <c r="AS104" s="128">
        <f t="shared" si="120"/>
        <v>100</v>
      </c>
      <c r="AT104" s="40">
        <f t="shared" si="153"/>
        <v>5.6</v>
      </c>
      <c r="AU104" s="41">
        <f t="shared" si="153"/>
        <v>0</v>
      </c>
      <c r="AV104" s="40">
        <f t="shared" si="153"/>
        <v>0</v>
      </c>
      <c r="AW104" s="41">
        <f t="shared" si="153"/>
        <v>0</v>
      </c>
      <c r="AX104" s="128">
        <f t="shared" si="122"/>
        <v>0</v>
      </c>
      <c r="AY104" s="40">
        <f t="shared" si="154"/>
        <v>7</v>
      </c>
      <c r="AZ104" s="41">
        <f t="shared" si="154"/>
        <v>0</v>
      </c>
      <c r="BA104" s="128">
        <f t="shared" si="110"/>
        <v>0</v>
      </c>
      <c r="BB104" s="219"/>
    </row>
    <row r="105" spans="1:54" ht="48.75" customHeight="1">
      <c r="A105" s="227"/>
      <c r="B105" s="228"/>
      <c r="C105" s="229"/>
      <c r="D105" s="50" t="s">
        <v>31</v>
      </c>
      <c r="E105" s="89">
        <f>H105+K105+N105+Q105+T105+W105+Z105+AE105+AJ105+AO105+AT105+AY105</f>
        <v>0</v>
      </c>
      <c r="F105" s="77">
        <f t="shared" si="100"/>
        <v>0</v>
      </c>
      <c r="G105" s="128" t="e">
        <f t="shared" si="85"/>
        <v>#DIV/0!</v>
      </c>
      <c r="H105" s="40">
        <f t="shared" si="155"/>
        <v>0</v>
      </c>
      <c r="I105" s="41">
        <f t="shared" si="155"/>
        <v>0</v>
      </c>
      <c r="J105" s="128" t="e">
        <f t="shared" si="101"/>
        <v>#DIV/0!</v>
      </c>
      <c r="K105" s="40">
        <f t="shared" si="144"/>
        <v>0</v>
      </c>
      <c r="L105" s="41">
        <f t="shared" si="144"/>
        <v>0</v>
      </c>
      <c r="M105" s="128" t="e">
        <f t="shared" si="102"/>
        <v>#DIV/0!</v>
      </c>
      <c r="N105" s="40">
        <f t="shared" si="145"/>
        <v>0</v>
      </c>
      <c r="O105" s="41">
        <f t="shared" si="145"/>
        <v>0</v>
      </c>
      <c r="P105" s="128" t="e">
        <f t="shared" si="103"/>
        <v>#DIV/0!</v>
      </c>
      <c r="Q105" s="40">
        <f t="shared" si="146"/>
        <v>0</v>
      </c>
      <c r="R105" s="41">
        <f t="shared" si="146"/>
        <v>0</v>
      </c>
      <c r="S105" s="128" t="e">
        <f t="shared" si="104"/>
        <v>#DIV/0!</v>
      </c>
      <c r="T105" s="40">
        <f t="shared" si="147"/>
        <v>0</v>
      </c>
      <c r="U105" s="41">
        <f t="shared" si="147"/>
        <v>0</v>
      </c>
      <c r="V105" s="128" t="e">
        <f t="shared" si="105"/>
        <v>#DIV/0!</v>
      </c>
      <c r="W105" s="40">
        <f t="shared" si="148"/>
        <v>0</v>
      </c>
      <c r="X105" s="41">
        <f t="shared" si="148"/>
        <v>0</v>
      </c>
      <c r="Y105" s="128" t="e">
        <f t="shared" si="106"/>
        <v>#DIV/0!</v>
      </c>
      <c r="Z105" s="40">
        <f t="shared" si="149"/>
        <v>0</v>
      </c>
      <c r="AA105" s="41">
        <f t="shared" si="149"/>
        <v>0</v>
      </c>
      <c r="AB105" s="40">
        <f t="shared" si="149"/>
        <v>0</v>
      </c>
      <c r="AC105" s="41">
        <f t="shared" si="149"/>
        <v>0</v>
      </c>
      <c r="AD105" s="128" t="e">
        <f t="shared" si="107"/>
        <v>#DIV/0!</v>
      </c>
      <c r="AE105" s="40">
        <f t="shared" si="150"/>
        <v>0</v>
      </c>
      <c r="AF105" s="41">
        <f t="shared" si="150"/>
        <v>0</v>
      </c>
      <c r="AG105" s="40">
        <f t="shared" si="150"/>
        <v>0</v>
      </c>
      <c r="AH105" s="41">
        <f t="shared" si="150"/>
        <v>0</v>
      </c>
      <c r="AI105" s="128" t="e">
        <f t="shared" si="108"/>
        <v>#DIV/0!</v>
      </c>
      <c r="AJ105" s="40">
        <f t="shared" si="151"/>
        <v>0</v>
      </c>
      <c r="AK105" s="41">
        <f t="shared" si="151"/>
        <v>0</v>
      </c>
      <c r="AL105" s="40">
        <f t="shared" si="151"/>
        <v>0</v>
      </c>
      <c r="AM105" s="41">
        <f t="shared" si="151"/>
        <v>0</v>
      </c>
      <c r="AN105" s="128" t="e">
        <f t="shared" si="109"/>
        <v>#DIV/0!</v>
      </c>
      <c r="AO105" s="40">
        <f t="shared" si="152"/>
        <v>0</v>
      </c>
      <c r="AP105" s="41">
        <f t="shared" si="152"/>
        <v>0</v>
      </c>
      <c r="AQ105" s="40">
        <f t="shared" si="152"/>
        <v>0</v>
      </c>
      <c r="AR105" s="41">
        <f t="shared" si="152"/>
        <v>0</v>
      </c>
      <c r="AS105" s="128" t="e">
        <f t="shared" si="120"/>
        <v>#DIV/0!</v>
      </c>
      <c r="AT105" s="40">
        <f t="shared" si="153"/>
        <v>0</v>
      </c>
      <c r="AU105" s="41">
        <f t="shared" si="153"/>
        <v>0</v>
      </c>
      <c r="AV105" s="40">
        <f t="shared" si="153"/>
        <v>0</v>
      </c>
      <c r="AW105" s="41">
        <f t="shared" si="153"/>
        <v>0</v>
      </c>
      <c r="AX105" s="128" t="e">
        <f t="shared" si="122"/>
        <v>#DIV/0!</v>
      </c>
      <c r="AY105" s="40">
        <f t="shared" si="154"/>
        <v>0</v>
      </c>
      <c r="AZ105" s="41">
        <f t="shared" si="154"/>
        <v>0</v>
      </c>
      <c r="BA105" s="128" t="e">
        <f t="shared" si="110"/>
        <v>#DIV/0!</v>
      </c>
      <c r="BB105" s="219"/>
    </row>
    <row r="106" spans="1:54" ht="24.75" customHeight="1">
      <c r="A106" s="227"/>
      <c r="B106" s="228"/>
      <c r="C106" s="229"/>
      <c r="D106" s="50" t="s">
        <v>32</v>
      </c>
      <c r="E106" s="89">
        <f>H106+K106+N106+Q106+T106+W106+Z106+AE106+AJ106+AO106+AT106+AY106</f>
        <v>0</v>
      </c>
      <c r="F106" s="77">
        <f t="shared" si="100"/>
        <v>0</v>
      </c>
      <c r="G106" s="128" t="e">
        <f t="shared" si="85"/>
        <v>#DIV/0!</v>
      </c>
      <c r="H106" s="40">
        <f t="shared" si="155"/>
        <v>0</v>
      </c>
      <c r="I106" s="41">
        <f t="shared" si="155"/>
        <v>0</v>
      </c>
      <c r="J106" s="128" t="e">
        <f t="shared" si="101"/>
        <v>#DIV/0!</v>
      </c>
      <c r="K106" s="40">
        <f t="shared" si="144"/>
        <v>0</v>
      </c>
      <c r="L106" s="41">
        <f t="shared" si="144"/>
        <v>0</v>
      </c>
      <c r="M106" s="128" t="e">
        <f t="shared" si="102"/>
        <v>#DIV/0!</v>
      </c>
      <c r="N106" s="40">
        <f t="shared" si="145"/>
        <v>0</v>
      </c>
      <c r="O106" s="41">
        <f t="shared" si="145"/>
        <v>0</v>
      </c>
      <c r="P106" s="128" t="e">
        <f t="shared" si="103"/>
        <v>#DIV/0!</v>
      </c>
      <c r="Q106" s="40">
        <f t="shared" si="146"/>
        <v>0</v>
      </c>
      <c r="R106" s="41">
        <f t="shared" si="146"/>
        <v>0</v>
      </c>
      <c r="S106" s="128" t="e">
        <f t="shared" si="104"/>
        <v>#DIV/0!</v>
      </c>
      <c r="T106" s="40">
        <f t="shared" si="147"/>
        <v>0</v>
      </c>
      <c r="U106" s="41">
        <f t="shared" si="147"/>
        <v>0</v>
      </c>
      <c r="V106" s="128" t="e">
        <f t="shared" si="105"/>
        <v>#DIV/0!</v>
      </c>
      <c r="W106" s="40">
        <f t="shared" si="148"/>
        <v>0</v>
      </c>
      <c r="X106" s="41">
        <f t="shared" si="148"/>
        <v>0</v>
      </c>
      <c r="Y106" s="128" t="e">
        <f t="shared" si="106"/>
        <v>#DIV/0!</v>
      </c>
      <c r="Z106" s="40">
        <f t="shared" si="149"/>
        <v>0</v>
      </c>
      <c r="AA106" s="41">
        <f t="shared" si="149"/>
        <v>0</v>
      </c>
      <c r="AB106" s="40">
        <f t="shared" si="149"/>
        <v>0</v>
      </c>
      <c r="AC106" s="41">
        <f t="shared" si="149"/>
        <v>0</v>
      </c>
      <c r="AD106" s="128" t="e">
        <f t="shared" si="107"/>
        <v>#DIV/0!</v>
      </c>
      <c r="AE106" s="40">
        <f t="shared" si="150"/>
        <v>0</v>
      </c>
      <c r="AF106" s="41">
        <f t="shared" si="150"/>
        <v>0</v>
      </c>
      <c r="AG106" s="40">
        <f t="shared" si="150"/>
        <v>0</v>
      </c>
      <c r="AH106" s="41">
        <f t="shared" si="150"/>
        <v>0</v>
      </c>
      <c r="AI106" s="128" t="e">
        <f t="shared" si="108"/>
        <v>#DIV/0!</v>
      </c>
      <c r="AJ106" s="40">
        <f t="shared" si="151"/>
        <v>0</v>
      </c>
      <c r="AK106" s="41">
        <f t="shared" si="151"/>
        <v>0</v>
      </c>
      <c r="AL106" s="40">
        <f t="shared" si="151"/>
        <v>0</v>
      </c>
      <c r="AM106" s="41">
        <f t="shared" si="151"/>
        <v>0</v>
      </c>
      <c r="AN106" s="128" t="e">
        <f t="shared" si="109"/>
        <v>#DIV/0!</v>
      </c>
      <c r="AO106" s="40">
        <f t="shared" si="152"/>
        <v>0</v>
      </c>
      <c r="AP106" s="41">
        <f t="shared" si="152"/>
        <v>0</v>
      </c>
      <c r="AQ106" s="40">
        <f t="shared" si="152"/>
        <v>0</v>
      </c>
      <c r="AR106" s="41">
        <f t="shared" si="152"/>
        <v>0</v>
      </c>
      <c r="AS106" s="128" t="e">
        <f t="shared" si="120"/>
        <v>#DIV/0!</v>
      </c>
      <c r="AT106" s="40">
        <f t="shared" si="153"/>
        <v>0</v>
      </c>
      <c r="AU106" s="41">
        <f t="shared" si="153"/>
        <v>0</v>
      </c>
      <c r="AV106" s="40">
        <f t="shared" si="153"/>
        <v>0</v>
      </c>
      <c r="AW106" s="41">
        <f t="shared" si="153"/>
        <v>0</v>
      </c>
      <c r="AX106" s="128" t="e">
        <f t="shared" si="122"/>
        <v>#DIV/0!</v>
      </c>
      <c r="AY106" s="40">
        <f t="shared" si="154"/>
        <v>0</v>
      </c>
      <c r="AZ106" s="41">
        <f t="shared" si="154"/>
        <v>0</v>
      </c>
      <c r="BA106" s="128" t="e">
        <f t="shared" si="110"/>
        <v>#DIV/0!</v>
      </c>
      <c r="BB106" s="219"/>
    </row>
    <row r="107" spans="1:54" ht="38.25" customHeight="1" thickBot="1">
      <c r="A107" s="230"/>
      <c r="B107" s="231"/>
      <c r="C107" s="232"/>
      <c r="D107" s="39" t="s">
        <v>33</v>
      </c>
      <c r="E107" s="89">
        <f>H107+K107+N107+Q107+T107+W107+Z107+AE107+AJ107+AO107+AT107+AY107</f>
        <v>0</v>
      </c>
      <c r="F107" s="77">
        <f t="shared" si="100"/>
        <v>0</v>
      </c>
      <c r="G107" s="128" t="e">
        <f t="shared" si="85"/>
        <v>#DIV/0!</v>
      </c>
      <c r="H107" s="40">
        <f>H85+H78</f>
        <v>0</v>
      </c>
      <c r="I107" s="41">
        <f>I85+I78</f>
        <v>0</v>
      </c>
      <c r="J107" s="128" t="e">
        <f t="shared" si="101"/>
        <v>#DIV/0!</v>
      </c>
      <c r="K107" s="40">
        <f t="shared" si="144"/>
        <v>0</v>
      </c>
      <c r="L107" s="41">
        <f t="shared" si="144"/>
        <v>0</v>
      </c>
      <c r="M107" s="128" t="e">
        <f t="shared" si="102"/>
        <v>#DIV/0!</v>
      </c>
      <c r="N107" s="40">
        <f t="shared" si="145"/>
        <v>0</v>
      </c>
      <c r="O107" s="41">
        <f t="shared" si="145"/>
        <v>0</v>
      </c>
      <c r="P107" s="128" t="e">
        <f t="shared" si="103"/>
        <v>#DIV/0!</v>
      </c>
      <c r="Q107" s="40">
        <f t="shared" si="146"/>
        <v>0</v>
      </c>
      <c r="R107" s="41">
        <f t="shared" si="146"/>
        <v>0</v>
      </c>
      <c r="S107" s="128" t="e">
        <f t="shared" si="104"/>
        <v>#DIV/0!</v>
      </c>
      <c r="T107" s="40">
        <f t="shared" si="147"/>
        <v>0</v>
      </c>
      <c r="U107" s="41">
        <f t="shared" si="147"/>
        <v>0</v>
      </c>
      <c r="V107" s="128" t="e">
        <f t="shared" si="105"/>
        <v>#DIV/0!</v>
      </c>
      <c r="W107" s="40">
        <f t="shared" si="148"/>
        <v>0</v>
      </c>
      <c r="X107" s="41">
        <f t="shared" si="148"/>
        <v>0</v>
      </c>
      <c r="Y107" s="128" t="e">
        <f t="shared" si="106"/>
        <v>#DIV/0!</v>
      </c>
      <c r="Z107" s="40">
        <f t="shared" si="149"/>
        <v>0</v>
      </c>
      <c r="AA107" s="41">
        <f t="shared" si="149"/>
        <v>0</v>
      </c>
      <c r="AB107" s="40">
        <f t="shared" si="149"/>
        <v>0</v>
      </c>
      <c r="AC107" s="41">
        <f t="shared" si="149"/>
        <v>0</v>
      </c>
      <c r="AD107" s="128" t="e">
        <f t="shared" si="107"/>
        <v>#DIV/0!</v>
      </c>
      <c r="AE107" s="40">
        <f t="shared" si="150"/>
        <v>0</v>
      </c>
      <c r="AF107" s="41">
        <f t="shared" si="150"/>
        <v>0</v>
      </c>
      <c r="AG107" s="40">
        <f t="shared" si="150"/>
        <v>0</v>
      </c>
      <c r="AH107" s="41">
        <f t="shared" si="150"/>
        <v>0</v>
      </c>
      <c r="AI107" s="128" t="e">
        <f t="shared" si="108"/>
        <v>#DIV/0!</v>
      </c>
      <c r="AJ107" s="40">
        <f t="shared" si="151"/>
        <v>0</v>
      </c>
      <c r="AK107" s="41">
        <f t="shared" si="151"/>
        <v>0</v>
      </c>
      <c r="AL107" s="40">
        <f t="shared" si="151"/>
        <v>0</v>
      </c>
      <c r="AM107" s="41">
        <f t="shared" si="151"/>
        <v>0</v>
      </c>
      <c r="AN107" s="128" t="e">
        <f t="shared" si="109"/>
        <v>#DIV/0!</v>
      </c>
      <c r="AO107" s="40">
        <f t="shared" si="152"/>
        <v>0</v>
      </c>
      <c r="AP107" s="41">
        <f t="shared" si="152"/>
        <v>0</v>
      </c>
      <c r="AQ107" s="40">
        <f t="shared" si="152"/>
        <v>0</v>
      </c>
      <c r="AR107" s="41">
        <f t="shared" si="152"/>
        <v>0</v>
      </c>
      <c r="AS107" s="128" t="e">
        <f t="shared" si="120"/>
        <v>#DIV/0!</v>
      </c>
      <c r="AT107" s="40">
        <f t="shared" si="153"/>
        <v>0</v>
      </c>
      <c r="AU107" s="41">
        <f t="shared" si="153"/>
        <v>0</v>
      </c>
      <c r="AV107" s="40">
        <f t="shared" si="153"/>
        <v>0</v>
      </c>
      <c r="AW107" s="41">
        <f t="shared" si="153"/>
        <v>0</v>
      </c>
      <c r="AX107" s="128" t="e">
        <f t="shared" si="122"/>
        <v>#DIV/0!</v>
      </c>
      <c r="AY107" s="40">
        <f t="shared" si="154"/>
        <v>0</v>
      </c>
      <c r="AZ107" s="41">
        <f t="shared" si="154"/>
        <v>0</v>
      </c>
      <c r="BA107" s="128" t="e">
        <f t="shared" si="110"/>
        <v>#DIV/0!</v>
      </c>
      <c r="BB107" s="271"/>
    </row>
    <row r="108" spans="1:54" ht="33.75" customHeight="1">
      <c r="A108" s="108" t="s">
        <v>103</v>
      </c>
      <c r="B108" s="108"/>
      <c r="C108" s="108"/>
      <c r="D108" s="108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</row>
    <row r="109" spans="1:54">
      <c r="A109" s="110"/>
      <c r="E109" s="3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"/>
      <c r="AR109" s="1"/>
      <c r="AS109" s="1"/>
      <c r="AT109" s="111"/>
      <c r="AU109" s="111"/>
      <c r="AV109" s="111"/>
      <c r="AW109" s="111"/>
      <c r="AX109" s="111"/>
      <c r="AY109" s="4"/>
      <c r="AZ109" s="4"/>
      <c r="BA109" s="4"/>
    </row>
    <row r="110" spans="1:54">
      <c r="A110" s="110"/>
      <c r="E110" s="3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"/>
      <c r="AR110" s="1"/>
      <c r="AS110" s="1"/>
      <c r="AT110" s="111"/>
      <c r="AU110" s="111"/>
      <c r="AV110" s="111"/>
      <c r="AW110" s="111"/>
      <c r="AX110" s="111"/>
      <c r="AY110" s="4"/>
      <c r="AZ110" s="4"/>
      <c r="BA110" s="4"/>
    </row>
    <row r="111" spans="1:54">
      <c r="A111" s="122"/>
      <c r="B111" s="124" t="s">
        <v>49</v>
      </c>
      <c r="D111" s="2" t="s">
        <v>62</v>
      </c>
      <c r="E111" s="3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"/>
      <c r="AR111" s="1"/>
      <c r="AS111" s="1"/>
      <c r="AT111" s="111"/>
      <c r="AU111" s="111"/>
      <c r="AV111" s="111"/>
      <c r="AW111" s="111"/>
      <c r="AX111" s="111"/>
      <c r="AY111" s="4"/>
      <c r="AZ111" s="4"/>
      <c r="BA111" s="4"/>
    </row>
    <row r="112" spans="1:54">
      <c r="A112" s="110"/>
      <c r="C112" s="1" t="s">
        <v>63</v>
      </c>
      <c r="D112" s="2" t="s">
        <v>64</v>
      </c>
      <c r="E112" s="3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"/>
      <c r="AR112" s="1"/>
      <c r="AS112" s="1"/>
      <c r="AT112" s="111"/>
      <c r="AU112" s="111"/>
      <c r="AV112" s="111"/>
      <c r="AW112" s="111"/>
      <c r="AX112" s="111"/>
      <c r="AY112" s="4"/>
      <c r="AZ112" s="4"/>
      <c r="BA112" s="4"/>
    </row>
    <row r="113" spans="1:53">
      <c r="A113" s="272"/>
      <c r="B113" s="272"/>
      <c r="C113" s="272"/>
      <c r="D113" s="273"/>
      <c r="E113" s="273"/>
      <c r="F113" s="273"/>
      <c r="G113" s="273"/>
      <c r="H113" s="273"/>
      <c r="I113" s="273"/>
      <c r="J113" s="273"/>
      <c r="K113" s="273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</row>
    <row r="114" spans="1:53">
      <c r="E114" s="3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C114" s="1"/>
      <c r="AD114" s="1"/>
      <c r="AE114" s="1"/>
      <c r="AH114" s="1"/>
      <c r="AI114" s="1"/>
      <c r="AJ114" s="1"/>
      <c r="AM114" s="1"/>
      <c r="AN114" s="1"/>
      <c r="AO114" s="1"/>
      <c r="AR114" s="1"/>
      <c r="AS114" s="1"/>
      <c r="AT114" s="1"/>
      <c r="AW114" s="1"/>
      <c r="AX114" s="1"/>
      <c r="AY114" s="1"/>
      <c r="AZ114" s="1"/>
      <c r="BA114" s="1"/>
    </row>
    <row r="115" spans="1:53"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C115" s="1"/>
      <c r="AD115" s="1"/>
      <c r="AE115" s="1"/>
      <c r="AH115" s="1"/>
      <c r="AI115" s="1"/>
      <c r="AJ115" s="1"/>
      <c r="AM115" s="1"/>
      <c r="AN115" s="1"/>
      <c r="AO115" s="1"/>
      <c r="AR115" s="1"/>
      <c r="AS115" s="1"/>
      <c r="AT115" s="1"/>
      <c r="AW115" s="1"/>
      <c r="AX115" s="1"/>
      <c r="AY115" s="1"/>
      <c r="AZ115" s="1"/>
      <c r="BA115" s="1"/>
    </row>
    <row r="116" spans="1:53">
      <c r="A116" s="109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"/>
      <c r="AR116" s="1"/>
      <c r="AS116" s="1"/>
      <c r="AT116" s="111"/>
      <c r="AU116" s="111"/>
      <c r="AV116" s="111"/>
      <c r="AW116" s="111"/>
      <c r="AX116" s="111"/>
      <c r="AY116" s="4"/>
      <c r="AZ116" s="4"/>
      <c r="BA116" s="4"/>
    </row>
    <row r="117" spans="1:53">
      <c r="A117" s="119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"/>
      <c r="AR117" s="1"/>
      <c r="AS117" s="1"/>
      <c r="AT117" s="111"/>
      <c r="AU117" s="111"/>
      <c r="AV117" s="111"/>
      <c r="AW117" s="111"/>
      <c r="AX117" s="111"/>
      <c r="AY117" s="4"/>
      <c r="AZ117" s="4"/>
      <c r="BA117" s="4"/>
    </row>
    <row r="118" spans="1:53">
      <c r="A118" s="119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"/>
      <c r="AR118" s="1"/>
      <c r="AS118" s="1"/>
      <c r="AT118" s="111"/>
      <c r="AU118" s="111"/>
      <c r="AV118" s="111"/>
      <c r="AW118" s="111"/>
      <c r="AX118" s="111"/>
      <c r="AY118" s="4"/>
      <c r="AZ118" s="4"/>
      <c r="BA118" s="4"/>
    </row>
    <row r="119" spans="1:53">
      <c r="A119" s="119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"/>
      <c r="AR119" s="1"/>
      <c r="AS119" s="1"/>
      <c r="AT119" s="111"/>
      <c r="AU119" s="111"/>
      <c r="AV119" s="111"/>
      <c r="AW119" s="111"/>
      <c r="AX119" s="111"/>
      <c r="AY119" s="4"/>
      <c r="AZ119" s="4"/>
      <c r="BA119" s="4"/>
    </row>
    <row r="120" spans="1:53" ht="14.25" customHeight="1">
      <c r="A120" s="119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"/>
      <c r="AR120" s="1"/>
      <c r="AS120" s="1"/>
      <c r="AT120" s="111"/>
      <c r="AU120" s="111"/>
      <c r="AV120" s="111"/>
      <c r="AW120" s="111"/>
      <c r="AX120" s="111"/>
      <c r="AY120" s="4"/>
      <c r="AZ120" s="4"/>
      <c r="BA120" s="4"/>
    </row>
    <row r="121" spans="1:53">
      <c r="A121" s="120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"/>
      <c r="AR121" s="1"/>
      <c r="AS121" s="1"/>
      <c r="AT121" s="111"/>
      <c r="AU121" s="111"/>
      <c r="AV121" s="111"/>
      <c r="AW121" s="111"/>
      <c r="AX121" s="111"/>
      <c r="AY121" s="4"/>
      <c r="AZ121" s="4"/>
      <c r="BA121" s="4"/>
    </row>
    <row r="122" spans="1:53">
      <c r="A122" s="119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"/>
      <c r="AR122" s="1"/>
      <c r="AS122" s="1"/>
      <c r="AT122" s="111"/>
      <c r="AU122" s="111"/>
      <c r="AV122" s="111"/>
      <c r="AW122" s="111"/>
      <c r="AX122" s="111"/>
      <c r="AY122" s="4"/>
      <c r="AZ122" s="4"/>
      <c r="BA122" s="4"/>
    </row>
    <row r="123" spans="1:53">
      <c r="A123" s="119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"/>
      <c r="AR123" s="1"/>
      <c r="AS123" s="1"/>
      <c r="AT123" s="111"/>
      <c r="AU123" s="111"/>
      <c r="AV123" s="111"/>
      <c r="AW123" s="111"/>
      <c r="AX123" s="111"/>
      <c r="AY123" s="4"/>
      <c r="AZ123" s="4"/>
      <c r="BA123" s="4"/>
    </row>
    <row r="124" spans="1:53">
      <c r="A124" s="119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"/>
      <c r="AR124" s="1"/>
      <c r="AS124" s="1"/>
      <c r="AT124" s="111"/>
      <c r="AU124" s="111"/>
      <c r="AV124" s="111"/>
      <c r="AW124" s="111"/>
      <c r="AX124" s="111"/>
      <c r="AY124" s="4"/>
      <c r="AZ124" s="4"/>
      <c r="BA124" s="4"/>
    </row>
    <row r="125" spans="1:53">
      <c r="A125" s="119"/>
      <c r="E125" s="3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"/>
      <c r="AR125" s="1"/>
      <c r="AS125" s="1"/>
      <c r="AT125" s="111"/>
      <c r="AU125" s="111"/>
      <c r="AV125" s="111"/>
      <c r="AW125" s="111"/>
      <c r="AX125" s="111"/>
      <c r="AY125" s="4"/>
      <c r="AZ125" s="4"/>
      <c r="BA125" s="4"/>
    </row>
    <row r="126" spans="1:53" ht="12.75" customHeight="1">
      <c r="A126" s="119"/>
      <c r="E126" s="3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C126" s="1"/>
      <c r="AD126" s="1"/>
      <c r="AE126" s="1"/>
      <c r="AH126" s="1"/>
      <c r="AI126" s="1"/>
      <c r="AJ126" s="1"/>
      <c r="AM126" s="1"/>
      <c r="AN126" s="1"/>
      <c r="AO126" s="1"/>
      <c r="AR126" s="1"/>
      <c r="AS126" s="1"/>
      <c r="AT126" s="1"/>
      <c r="AW126" s="1"/>
      <c r="AX126" s="1"/>
      <c r="AY126" s="1"/>
      <c r="AZ126" s="1"/>
      <c r="BA126" s="1"/>
    </row>
    <row r="127" spans="1:53">
      <c r="A127" s="120"/>
      <c r="E127" s="3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C127" s="1"/>
      <c r="AD127" s="1"/>
      <c r="AE127" s="1"/>
      <c r="AH127" s="1"/>
      <c r="AI127" s="1"/>
      <c r="AJ127" s="1"/>
      <c r="AM127" s="1"/>
      <c r="AN127" s="1"/>
      <c r="AO127" s="1"/>
      <c r="AR127" s="1"/>
      <c r="AS127" s="1"/>
      <c r="AT127" s="1"/>
      <c r="AW127" s="1"/>
      <c r="AX127" s="1"/>
      <c r="AY127" s="1"/>
      <c r="AZ127" s="1"/>
      <c r="BA127" s="1"/>
    </row>
    <row r="128" spans="1:53">
      <c r="A128" s="119"/>
      <c r="E128" s="3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"/>
      <c r="AR128" s="1"/>
      <c r="AS128" s="1"/>
      <c r="AT128" s="121"/>
      <c r="AU128" s="121"/>
      <c r="AV128" s="121"/>
      <c r="AW128" s="121"/>
      <c r="AX128" s="121"/>
      <c r="AY128" s="1"/>
      <c r="AZ128" s="1"/>
      <c r="BA128" s="1"/>
    </row>
    <row r="129" spans="1:54" s="1" customFormat="1">
      <c r="A129" s="119"/>
      <c r="D129" s="2"/>
      <c r="E129" s="3"/>
      <c r="F129" s="3"/>
      <c r="G129" s="3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T129" s="121"/>
      <c r="AU129" s="121"/>
      <c r="AV129" s="121"/>
      <c r="AW129" s="121"/>
      <c r="AX129" s="121"/>
      <c r="BB129" s="4"/>
    </row>
    <row r="130" spans="1:54" s="1" customFormat="1">
      <c r="A130" s="119"/>
      <c r="D130" s="2"/>
      <c r="E130" s="3"/>
      <c r="F130" s="3"/>
      <c r="G130" s="3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T130" s="121"/>
      <c r="AU130" s="121"/>
      <c r="AV130" s="121"/>
      <c r="AW130" s="121"/>
      <c r="AX130" s="121"/>
      <c r="BB130" s="4"/>
    </row>
    <row r="131" spans="1:54" s="1" customFormat="1">
      <c r="A131" s="119"/>
      <c r="D131" s="2"/>
      <c r="E131" s="3"/>
      <c r="F131" s="3"/>
      <c r="G131" s="3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T131" s="121"/>
      <c r="AU131" s="121"/>
      <c r="AV131" s="121"/>
      <c r="AW131" s="121"/>
      <c r="AX131" s="121"/>
      <c r="BB131" s="4"/>
    </row>
    <row r="132" spans="1:54" s="1" customFormat="1">
      <c r="A132" s="119"/>
      <c r="D132" s="2"/>
      <c r="E132" s="3"/>
      <c r="F132" s="3"/>
      <c r="G132" s="3"/>
      <c r="BB132" s="4"/>
    </row>
    <row r="133" spans="1:54"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C133" s="1"/>
      <c r="AD133" s="1"/>
      <c r="AE133" s="1"/>
      <c r="AH133" s="1"/>
      <c r="AI133" s="1"/>
      <c r="AJ133" s="1"/>
      <c r="AM133" s="1"/>
      <c r="AN133" s="1"/>
      <c r="AO133" s="1"/>
      <c r="AR133" s="1"/>
      <c r="AS133" s="1"/>
      <c r="AT133" s="1"/>
      <c r="AW133" s="1"/>
      <c r="AX133" s="1"/>
      <c r="AY133" s="1"/>
      <c r="AZ133" s="1"/>
      <c r="BA133" s="1"/>
    </row>
    <row r="134" spans="1:54">
      <c r="E134" s="3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C134" s="1"/>
      <c r="AD134" s="1"/>
      <c r="AE134" s="1"/>
      <c r="AH134" s="1"/>
      <c r="AI134" s="1"/>
      <c r="AJ134" s="1"/>
      <c r="AM134" s="1"/>
      <c r="AN134" s="1"/>
      <c r="AO134" s="1"/>
      <c r="AR134" s="1"/>
      <c r="AS134" s="1"/>
      <c r="AT134" s="1"/>
      <c r="AW134" s="1"/>
      <c r="AX134" s="1"/>
      <c r="AY134" s="1"/>
      <c r="AZ134" s="1"/>
      <c r="BA134" s="1"/>
    </row>
    <row r="135" spans="1:54">
      <c r="E135" s="3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C135" s="1"/>
      <c r="AD135" s="1"/>
      <c r="AE135" s="1"/>
      <c r="AH135" s="1"/>
      <c r="AI135" s="1"/>
      <c r="AJ135" s="1"/>
      <c r="AM135" s="1"/>
      <c r="AN135" s="1"/>
      <c r="AO135" s="1"/>
      <c r="AR135" s="1"/>
      <c r="AS135" s="1"/>
      <c r="AT135" s="1"/>
      <c r="AW135" s="1"/>
      <c r="AX135" s="1"/>
      <c r="AY135" s="1"/>
      <c r="AZ135" s="1"/>
      <c r="BA135" s="1"/>
    </row>
    <row r="136" spans="1:54">
      <c r="E136" s="3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C136" s="1"/>
      <c r="AD136" s="1"/>
      <c r="AE136" s="1"/>
      <c r="AH136" s="1"/>
      <c r="AI136" s="1"/>
      <c r="AJ136" s="1"/>
      <c r="AM136" s="1"/>
      <c r="AN136" s="1"/>
      <c r="AO136" s="1"/>
      <c r="AR136" s="1"/>
      <c r="AS136" s="1"/>
      <c r="AT136" s="1"/>
      <c r="AW136" s="1"/>
      <c r="AX136" s="1"/>
      <c r="AY136" s="1"/>
      <c r="AZ136" s="1"/>
      <c r="BA136" s="1"/>
    </row>
    <row r="137" spans="1:54">
      <c r="E137" s="3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C137" s="1"/>
      <c r="AD137" s="1"/>
      <c r="AE137" s="1"/>
      <c r="AH137" s="1"/>
      <c r="AI137" s="1"/>
      <c r="AJ137" s="1"/>
      <c r="AM137" s="1"/>
      <c r="AN137" s="1"/>
      <c r="AO137" s="1"/>
      <c r="AR137" s="1"/>
      <c r="AS137" s="1"/>
      <c r="AT137" s="1"/>
      <c r="AW137" s="1"/>
      <c r="AX137" s="1"/>
      <c r="AY137" s="1"/>
      <c r="AZ137" s="1"/>
      <c r="BA137" s="1"/>
    </row>
    <row r="138" spans="1:54" s="1" customFormat="1" ht="49.5" customHeight="1">
      <c r="D138" s="2"/>
      <c r="E138" s="3"/>
      <c r="F138" s="3"/>
      <c r="G138" s="3"/>
      <c r="BB138" s="4"/>
    </row>
    <row r="139" spans="1:54">
      <c r="E139" s="3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C139" s="1"/>
      <c r="AD139" s="1"/>
      <c r="AE139" s="1"/>
      <c r="AH139" s="1"/>
      <c r="AI139" s="1"/>
      <c r="AJ139" s="1"/>
      <c r="AM139" s="1"/>
      <c r="AN139" s="1"/>
      <c r="AO139" s="1"/>
      <c r="AR139" s="1"/>
      <c r="AS139" s="1"/>
      <c r="AT139" s="1"/>
      <c r="AW139" s="1"/>
      <c r="AX139" s="1"/>
      <c r="AY139" s="1"/>
      <c r="AZ139" s="1"/>
      <c r="BA139" s="1"/>
    </row>
    <row r="140" spans="1:54"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C140" s="1"/>
      <c r="AD140" s="1"/>
      <c r="AE140" s="1"/>
      <c r="AH140" s="1"/>
      <c r="AI140" s="1"/>
      <c r="AJ140" s="1"/>
      <c r="AM140" s="1"/>
      <c r="AN140" s="1"/>
      <c r="AO140" s="1"/>
      <c r="AR140" s="1"/>
      <c r="AS140" s="1"/>
      <c r="AT140" s="1"/>
      <c r="AW140" s="1"/>
      <c r="AX140" s="1"/>
      <c r="AY140" s="1"/>
      <c r="AZ140" s="1"/>
      <c r="BA140" s="1"/>
    </row>
    <row r="141" spans="1:54"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C141" s="1"/>
      <c r="AD141" s="1"/>
      <c r="AE141" s="1"/>
      <c r="AH141" s="1"/>
      <c r="AI141" s="1"/>
      <c r="AJ141" s="1"/>
      <c r="AM141" s="1"/>
      <c r="AN141" s="1"/>
      <c r="AO141" s="1"/>
      <c r="AR141" s="1"/>
      <c r="AS141" s="1"/>
      <c r="AT141" s="1"/>
      <c r="AW141" s="1"/>
      <c r="AX141" s="1"/>
      <c r="AY141" s="1"/>
      <c r="AZ141" s="1"/>
      <c r="BA141" s="1"/>
    </row>
    <row r="142" spans="1:54"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C142" s="1"/>
      <c r="AD142" s="1"/>
      <c r="AE142" s="1"/>
      <c r="AH142" s="1"/>
      <c r="AI142" s="1"/>
      <c r="AJ142" s="1"/>
      <c r="AM142" s="1"/>
      <c r="AN142" s="1"/>
      <c r="AO142" s="1"/>
      <c r="AR142" s="1"/>
      <c r="AS142" s="1"/>
      <c r="AT142" s="1"/>
      <c r="AW142" s="1"/>
      <c r="AX142" s="1"/>
      <c r="AY142" s="1"/>
      <c r="AZ142" s="1"/>
      <c r="BA142" s="1"/>
    </row>
    <row r="143" spans="1:54"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C143" s="1"/>
      <c r="AD143" s="1"/>
      <c r="AE143" s="1"/>
      <c r="AH143" s="1"/>
      <c r="AI143" s="1"/>
      <c r="AJ143" s="1"/>
      <c r="AM143" s="1"/>
      <c r="AN143" s="1"/>
      <c r="AO143" s="1"/>
      <c r="AR143" s="1"/>
      <c r="AS143" s="1"/>
      <c r="AT143" s="1"/>
      <c r="AW143" s="1"/>
      <c r="AX143" s="1"/>
      <c r="AY143" s="1"/>
      <c r="AZ143" s="1"/>
      <c r="BA143" s="1"/>
    </row>
    <row r="144" spans="1:54">
      <c r="E144" s="3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C144" s="1"/>
      <c r="AD144" s="1"/>
      <c r="AE144" s="1"/>
      <c r="AH144" s="1"/>
      <c r="AI144" s="1"/>
      <c r="AJ144" s="1"/>
      <c r="AM144" s="1"/>
      <c r="AN144" s="1"/>
      <c r="AO144" s="1"/>
      <c r="AR144" s="1"/>
      <c r="AS144" s="1"/>
      <c r="AT144" s="1"/>
      <c r="AW144" s="1"/>
      <c r="AX144" s="1"/>
      <c r="AY144" s="1"/>
      <c r="AZ144" s="1"/>
      <c r="BA144" s="1"/>
    </row>
    <row r="145" spans="5:53">
      <c r="E145" s="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C145" s="1"/>
      <c r="AD145" s="1"/>
      <c r="AE145" s="1"/>
      <c r="AH145" s="1"/>
      <c r="AI145" s="1"/>
      <c r="AJ145" s="1"/>
      <c r="AM145" s="1"/>
      <c r="AN145" s="1"/>
      <c r="AO145" s="1"/>
      <c r="AR145" s="1"/>
      <c r="AS145" s="1"/>
      <c r="AT145" s="1"/>
      <c r="AW145" s="1"/>
      <c r="AX145" s="1"/>
      <c r="AY145" s="1"/>
      <c r="AZ145" s="1"/>
      <c r="BA145" s="1"/>
    </row>
    <row r="146" spans="5:53">
      <c r="E146" s="3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C146" s="1"/>
      <c r="AD146" s="1"/>
      <c r="AE146" s="1"/>
      <c r="AH146" s="1"/>
      <c r="AI146" s="1"/>
      <c r="AJ146" s="1"/>
      <c r="AM146" s="1"/>
      <c r="AN146" s="1"/>
      <c r="AO146" s="1"/>
      <c r="AR146" s="1"/>
      <c r="AS146" s="1"/>
      <c r="AT146" s="1"/>
      <c r="AW146" s="1"/>
      <c r="AX146" s="1"/>
      <c r="AY146" s="1"/>
      <c r="AZ146" s="1"/>
      <c r="BA146" s="1"/>
    </row>
    <row r="147" spans="5:53">
      <c r="E147" s="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C147" s="1"/>
      <c r="AD147" s="1"/>
      <c r="AE147" s="1"/>
      <c r="AH147" s="1"/>
      <c r="AI147" s="1"/>
      <c r="AJ147" s="1"/>
      <c r="AM147" s="1"/>
      <c r="AN147" s="1"/>
      <c r="AO147" s="1"/>
      <c r="AR147" s="1"/>
      <c r="AS147" s="1"/>
      <c r="AT147" s="1"/>
      <c r="AW147" s="1"/>
      <c r="AX147" s="1"/>
      <c r="AY147" s="1"/>
      <c r="AZ147" s="1"/>
      <c r="BA147" s="1"/>
    </row>
    <row r="148" spans="5:53">
      <c r="E148" s="3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C148" s="1"/>
      <c r="AD148" s="1"/>
      <c r="AE148" s="1"/>
      <c r="AH148" s="1"/>
      <c r="AI148" s="1"/>
      <c r="AJ148" s="1"/>
      <c r="AM148" s="1"/>
      <c r="AN148" s="1"/>
      <c r="AO148" s="1"/>
      <c r="AR148" s="1"/>
      <c r="AS148" s="1"/>
      <c r="AT148" s="1"/>
      <c r="AW148" s="1"/>
      <c r="AX148" s="1"/>
      <c r="AY148" s="1"/>
      <c r="AZ148" s="1"/>
      <c r="BA148" s="1"/>
    </row>
    <row r="149" spans="5:53">
      <c r="E149" s="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C149" s="1"/>
      <c r="AD149" s="1"/>
      <c r="AE149" s="1"/>
      <c r="AH149" s="1"/>
      <c r="AI149" s="1"/>
      <c r="AJ149" s="1"/>
      <c r="AM149" s="1"/>
      <c r="AN149" s="1"/>
      <c r="AO149" s="1"/>
      <c r="AR149" s="1"/>
      <c r="AS149" s="1"/>
      <c r="AT149" s="1"/>
      <c r="AW149" s="1"/>
      <c r="AX149" s="1"/>
      <c r="AY149" s="1"/>
      <c r="AZ149" s="1"/>
      <c r="BA149" s="1"/>
    </row>
    <row r="150" spans="5:53">
      <c r="E150" s="3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C150" s="1"/>
      <c r="AD150" s="1"/>
      <c r="AE150" s="1"/>
      <c r="AH150" s="1"/>
      <c r="AI150" s="1"/>
      <c r="AJ150" s="1"/>
      <c r="AM150" s="1"/>
      <c r="AN150" s="1"/>
      <c r="AO150" s="1"/>
      <c r="AR150" s="1"/>
      <c r="AS150" s="1"/>
      <c r="AT150" s="1"/>
      <c r="AW150" s="1"/>
      <c r="AX150" s="1"/>
      <c r="AY150" s="1"/>
      <c r="AZ150" s="1"/>
      <c r="BA150" s="1"/>
    </row>
    <row r="151" spans="5:53">
      <c r="E151" s="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C151" s="1"/>
      <c r="AD151" s="1"/>
      <c r="AE151" s="1"/>
      <c r="AH151" s="1"/>
      <c r="AI151" s="1"/>
      <c r="AJ151" s="1"/>
      <c r="AM151" s="1"/>
      <c r="AN151" s="1"/>
      <c r="AO151" s="1"/>
      <c r="AR151" s="1"/>
      <c r="AS151" s="1"/>
      <c r="AT151" s="1"/>
      <c r="AW151" s="1"/>
      <c r="AX151" s="1"/>
      <c r="AY151" s="1"/>
      <c r="AZ151" s="1"/>
      <c r="BA151" s="1"/>
    </row>
    <row r="152" spans="5:53">
      <c r="E152" s="3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C152" s="1"/>
      <c r="AD152" s="1"/>
      <c r="AE152" s="1"/>
      <c r="AH152" s="1"/>
      <c r="AI152" s="1"/>
      <c r="AJ152" s="1"/>
      <c r="AM152" s="1"/>
      <c r="AN152" s="1"/>
      <c r="AO152" s="1"/>
      <c r="AR152" s="1"/>
      <c r="AS152" s="1"/>
      <c r="AT152" s="1"/>
      <c r="AW152" s="1"/>
      <c r="AX152" s="1"/>
      <c r="AY152" s="1"/>
      <c r="AZ152" s="1"/>
      <c r="BA152" s="1"/>
    </row>
    <row r="153" spans="5:53">
      <c r="E153" s="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C153" s="1"/>
      <c r="AD153" s="1"/>
      <c r="AE153" s="1"/>
      <c r="AH153" s="1"/>
      <c r="AI153" s="1"/>
      <c r="AJ153" s="1"/>
      <c r="AM153" s="1"/>
      <c r="AN153" s="1"/>
      <c r="AO153" s="1"/>
      <c r="AR153" s="1"/>
      <c r="AS153" s="1"/>
      <c r="AT153" s="1"/>
      <c r="AW153" s="1"/>
      <c r="AX153" s="1"/>
      <c r="AY153" s="1"/>
      <c r="AZ153" s="1"/>
      <c r="BA153" s="1"/>
    </row>
    <row r="154" spans="5:53">
      <c r="E154" s="3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C154" s="1"/>
      <c r="AD154" s="1"/>
      <c r="AE154" s="1"/>
      <c r="AH154" s="1"/>
      <c r="AI154" s="1"/>
      <c r="AJ154" s="1"/>
      <c r="AM154" s="1"/>
      <c r="AN154" s="1"/>
      <c r="AO154" s="1"/>
      <c r="AR154" s="1"/>
      <c r="AS154" s="1"/>
      <c r="AT154" s="1"/>
      <c r="AW154" s="1"/>
      <c r="AX154" s="1"/>
      <c r="AY154" s="1"/>
      <c r="AZ154" s="1"/>
      <c r="BA154" s="1"/>
    </row>
    <row r="155" spans="5:53"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C155" s="1"/>
      <c r="AD155" s="1"/>
      <c r="AE155" s="1"/>
      <c r="AH155" s="1"/>
      <c r="AI155" s="1"/>
      <c r="AJ155" s="1"/>
      <c r="AM155" s="1"/>
      <c r="AN155" s="1"/>
      <c r="AO155" s="1"/>
      <c r="AR155" s="1"/>
      <c r="AS155" s="1"/>
      <c r="AT155" s="1"/>
      <c r="AW155" s="1"/>
      <c r="AX155" s="1"/>
      <c r="AY155" s="1"/>
      <c r="AZ155" s="1"/>
      <c r="BA155" s="1"/>
    </row>
    <row r="156" spans="5:53"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C156" s="1"/>
      <c r="AD156" s="1"/>
      <c r="AE156" s="1"/>
      <c r="AH156" s="1"/>
      <c r="AI156" s="1"/>
      <c r="AJ156" s="1"/>
      <c r="AM156" s="1"/>
      <c r="AN156" s="1"/>
      <c r="AO156" s="1"/>
      <c r="AR156" s="1"/>
      <c r="AS156" s="1"/>
      <c r="AT156" s="1"/>
      <c r="AW156" s="1"/>
      <c r="AX156" s="1"/>
      <c r="AY156" s="1"/>
      <c r="AZ156" s="1"/>
      <c r="BA156" s="1"/>
    </row>
    <row r="157" spans="5:53">
      <c r="E157" s="3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C157" s="1"/>
      <c r="AD157" s="1"/>
      <c r="AE157" s="1"/>
      <c r="AH157" s="1"/>
      <c r="AI157" s="1"/>
      <c r="AJ157" s="1"/>
      <c r="AM157" s="1"/>
      <c r="AN157" s="1"/>
      <c r="AO157" s="1"/>
      <c r="AR157" s="1"/>
      <c r="AS157" s="1"/>
      <c r="AT157" s="1"/>
      <c r="AW157" s="1"/>
      <c r="AX157" s="1"/>
      <c r="AY157" s="1"/>
      <c r="AZ157" s="1"/>
      <c r="BA157" s="1"/>
    </row>
    <row r="158" spans="5:53">
      <c r="E158" s="3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C158" s="1"/>
      <c r="AD158" s="1"/>
      <c r="AE158" s="1"/>
      <c r="AH158" s="1"/>
      <c r="AI158" s="1"/>
      <c r="AJ158" s="1"/>
      <c r="AM158" s="1"/>
      <c r="AN158" s="1"/>
      <c r="AO158" s="1"/>
      <c r="AR158" s="1"/>
      <c r="AS158" s="1"/>
      <c r="AT158" s="1"/>
      <c r="AW158" s="1"/>
      <c r="AX158" s="1"/>
      <c r="AY158" s="1"/>
      <c r="AZ158" s="1"/>
      <c r="BA158" s="1"/>
    </row>
    <row r="159" spans="5:53">
      <c r="E159" s="3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C159" s="1"/>
      <c r="AD159" s="1"/>
      <c r="AE159" s="1"/>
      <c r="AH159" s="1"/>
      <c r="AI159" s="1"/>
      <c r="AJ159" s="1"/>
      <c r="AM159" s="1"/>
      <c r="AN159" s="1"/>
      <c r="AO159" s="1"/>
      <c r="AR159" s="1"/>
      <c r="AS159" s="1"/>
      <c r="AT159" s="1"/>
      <c r="AW159" s="1"/>
      <c r="AX159" s="1"/>
      <c r="AY159" s="1"/>
      <c r="AZ159" s="1"/>
      <c r="BA159" s="1"/>
    </row>
    <row r="160" spans="5:53"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C160" s="1"/>
      <c r="AD160" s="1"/>
      <c r="AE160" s="1"/>
      <c r="AH160" s="1"/>
      <c r="AI160" s="1"/>
      <c r="AJ160" s="1"/>
      <c r="AM160" s="1"/>
      <c r="AN160" s="1"/>
      <c r="AO160" s="1"/>
      <c r="AR160" s="1"/>
      <c r="AS160" s="1"/>
      <c r="AT160" s="1"/>
      <c r="AW160" s="1"/>
      <c r="AX160" s="1"/>
      <c r="AY160" s="1"/>
      <c r="AZ160" s="1"/>
      <c r="BA160" s="1"/>
    </row>
    <row r="161" spans="5:53"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C161" s="1"/>
      <c r="AD161" s="1"/>
      <c r="AE161" s="1"/>
      <c r="AH161" s="1"/>
      <c r="AI161" s="1"/>
      <c r="AJ161" s="1"/>
      <c r="AM161" s="1"/>
      <c r="AN161" s="1"/>
      <c r="AO161" s="1"/>
      <c r="AR161" s="1"/>
      <c r="AS161" s="1"/>
      <c r="AT161" s="1"/>
      <c r="AW161" s="1"/>
      <c r="AX161" s="1"/>
      <c r="AY161" s="1"/>
      <c r="AZ161" s="1"/>
      <c r="BA161" s="1"/>
    </row>
    <row r="162" spans="5:53">
      <c r="E162" s="3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C162" s="1"/>
      <c r="AD162" s="1"/>
      <c r="AE162" s="1"/>
      <c r="AH162" s="1"/>
      <c r="AI162" s="1"/>
      <c r="AJ162" s="1"/>
      <c r="AM162" s="1"/>
      <c r="AN162" s="1"/>
      <c r="AO162" s="1"/>
      <c r="AR162" s="1"/>
      <c r="AS162" s="1"/>
      <c r="AT162" s="1"/>
      <c r="AW162" s="1"/>
      <c r="AX162" s="1"/>
      <c r="AY162" s="1"/>
      <c r="AZ162" s="1"/>
      <c r="BA162" s="1"/>
    </row>
    <row r="163" spans="5:53">
      <c r="E163" s="3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C163" s="1"/>
      <c r="AD163" s="1"/>
      <c r="AE163" s="1"/>
      <c r="AH163" s="1"/>
      <c r="AI163" s="1"/>
      <c r="AJ163" s="1"/>
      <c r="AM163" s="1"/>
      <c r="AN163" s="1"/>
      <c r="AO163" s="1"/>
      <c r="AR163" s="1"/>
      <c r="AS163" s="1"/>
      <c r="AT163" s="1"/>
      <c r="AW163" s="1"/>
      <c r="AX163" s="1"/>
      <c r="AY163" s="1"/>
      <c r="AZ163" s="1"/>
      <c r="BA163" s="1"/>
    </row>
    <row r="164" spans="5:53">
      <c r="E164" s="3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C164" s="1"/>
      <c r="AD164" s="1"/>
      <c r="AE164" s="1"/>
      <c r="AH164" s="1"/>
      <c r="AI164" s="1"/>
      <c r="AJ164" s="1"/>
      <c r="AM164" s="1"/>
      <c r="AN164" s="1"/>
      <c r="AO164" s="1"/>
      <c r="AR164" s="1"/>
      <c r="AS164" s="1"/>
      <c r="AT164" s="1"/>
      <c r="AW164" s="1"/>
      <c r="AX164" s="1"/>
      <c r="AY164" s="1"/>
      <c r="AZ164" s="1"/>
      <c r="BA164" s="1"/>
    </row>
    <row r="165" spans="5:53">
      <c r="E165" s="3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C165" s="1"/>
      <c r="AD165" s="1"/>
      <c r="AE165" s="1"/>
      <c r="AH165" s="1"/>
      <c r="AI165" s="1"/>
      <c r="AJ165" s="1"/>
      <c r="AM165" s="1"/>
      <c r="AN165" s="1"/>
      <c r="AO165" s="1"/>
      <c r="AR165" s="1"/>
      <c r="AS165" s="1"/>
      <c r="AT165" s="1"/>
      <c r="AW165" s="1"/>
      <c r="AX165" s="1"/>
      <c r="AY165" s="1"/>
      <c r="AZ165" s="1"/>
      <c r="BA165" s="1"/>
    </row>
    <row r="166" spans="5:53">
      <c r="E166" s="3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C166" s="1"/>
      <c r="AD166" s="1"/>
      <c r="AE166" s="1"/>
      <c r="AH166" s="1"/>
      <c r="AI166" s="1"/>
      <c r="AJ166" s="1"/>
      <c r="AM166" s="1"/>
      <c r="AN166" s="1"/>
      <c r="AO166" s="1"/>
      <c r="AR166" s="1"/>
      <c r="AS166" s="1"/>
      <c r="AT166" s="1"/>
      <c r="AW166" s="1"/>
      <c r="AX166" s="1"/>
      <c r="AY166" s="1"/>
      <c r="AZ166" s="1"/>
      <c r="BA166" s="1"/>
    </row>
    <row r="167" spans="5:53">
      <c r="E167" s="3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C167" s="1"/>
      <c r="AD167" s="1"/>
      <c r="AE167" s="1"/>
      <c r="AH167" s="1"/>
      <c r="AI167" s="1"/>
      <c r="AJ167" s="1"/>
      <c r="AM167" s="1"/>
      <c r="AN167" s="1"/>
      <c r="AO167" s="1"/>
      <c r="AR167" s="1"/>
      <c r="AS167" s="1"/>
      <c r="AT167" s="1"/>
      <c r="AW167" s="1"/>
      <c r="AX167" s="1"/>
      <c r="AY167" s="1"/>
      <c r="AZ167" s="1"/>
      <c r="BA167" s="1"/>
    </row>
    <row r="168" spans="5:53">
      <c r="E168" s="3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C168" s="1"/>
      <c r="AD168" s="1"/>
      <c r="AE168" s="1"/>
      <c r="AH168" s="1"/>
      <c r="AI168" s="1"/>
      <c r="AJ168" s="1"/>
      <c r="AM168" s="1"/>
      <c r="AN168" s="1"/>
      <c r="AO168" s="1"/>
      <c r="AR168" s="1"/>
      <c r="AS168" s="1"/>
      <c r="AT168" s="1"/>
      <c r="AW168" s="1"/>
      <c r="AX168" s="1"/>
      <c r="AY168" s="1"/>
      <c r="AZ168" s="1"/>
      <c r="BA168" s="1"/>
    </row>
    <row r="169" spans="5:53"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C169" s="1"/>
      <c r="AD169" s="1"/>
      <c r="AE169" s="1"/>
      <c r="AH169" s="1"/>
      <c r="AI169" s="1"/>
      <c r="AJ169" s="1"/>
      <c r="AM169" s="1"/>
      <c r="AN169" s="1"/>
      <c r="AO169" s="1"/>
      <c r="AR169" s="1"/>
      <c r="AS169" s="1"/>
      <c r="AT169" s="1"/>
      <c r="AW169" s="1"/>
      <c r="AX169" s="1"/>
      <c r="AY169" s="1"/>
      <c r="AZ169" s="1"/>
      <c r="BA169" s="1"/>
    </row>
    <row r="170" spans="5:53"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C170" s="1"/>
      <c r="AD170" s="1"/>
      <c r="AE170" s="1"/>
      <c r="AH170" s="1"/>
      <c r="AI170" s="1"/>
      <c r="AJ170" s="1"/>
      <c r="AM170" s="1"/>
      <c r="AN170" s="1"/>
      <c r="AO170" s="1"/>
      <c r="AR170" s="1"/>
      <c r="AS170" s="1"/>
      <c r="AT170" s="1"/>
      <c r="AW170" s="1"/>
      <c r="AX170" s="1"/>
      <c r="AY170" s="1"/>
      <c r="AZ170" s="1"/>
      <c r="BA170" s="1"/>
    </row>
    <row r="171" spans="5:53">
      <c r="E171" s="3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C171" s="1"/>
      <c r="AD171" s="1"/>
      <c r="AE171" s="1"/>
      <c r="AH171" s="1"/>
      <c r="AI171" s="1"/>
      <c r="AJ171" s="1"/>
      <c r="AM171" s="1"/>
      <c r="AN171" s="1"/>
      <c r="AO171" s="1"/>
      <c r="AR171" s="1"/>
      <c r="AS171" s="1"/>
      <c r="AT171" s="1"/>
      <c r="AW171" s="1"/>
      <c r="AX171" s="1"/>
      <c r="AY171" s="1"/>
      <c r="AZ171" s="1"/>
      <c r="BA171" s="1"/>
    </row>
    <row r="172" spans="5:53"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C172" s="1"/>
      <c r="AD172" s="1"/>
      <c r="AE172" s="1"/>
      <c r="AH172" s="1"/>
      <c r="AI172" s="1"/>
      <c r="AJ172" s="1"/>
      <c r="AM172" s="1"/>
      <c r="AN172" s="1"/>
      <c r="AO172" s="1"/>
      <c r="AR172" s="1"/>
      <c r="AS172" s="1"/>
      <c r="AT172" s="1"/>
      <c r="AW172" s="1"/>
      <c r="AX172" s="1"/>
      <c r="AY172" s="1"/>
      <c r="AZ172" s="1"/>
      <c r="BA172" s="1"/>
    </row>
    <row r="173" spans="5:53">
      <c r="E173" s="3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C173" s="1"/>
      <c r="AD173" s="1"/>
      <c r="AE173" s="1"/>
      <c r="AH173" s="1"/>
      <c r="AI173" s="1"/>
      <c r="AJ173" s="1"/>
      <c r="AM173" s="1"/>
      <c r="AN173" s="1"/>
      <c r="AO173" s="1"/>
      <c r="AR173" s="1"/>
      <c r="AS173" s="1"/>
      <c r="AT173" s="1"/>
      <c r="AW173" s="1"/>
      <c r="AX173" s="1"/>
      <c r="AY173" s="1"/>
      <c r="AZ173" s="1"/>
      <c r="BA173" s="1"/>
    </row>
    <row r="174" spans="5:53"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C174" s="1"/>
      <c r="AD174" s="1"/>
      <c r="AE174" s="1"/>
      <c r="AH174" s="1"/>
      <c r="AI174" s="1"/>
      <c r="AJ174" s="1"/>
      <c r="AM174" s="1"/>
      <c r="AN174" s="1"/>
      <c r="AO174" s="1"/>
      <c r="AR174" s="1"/>
      <c r="AS174" s="1"/>
      <c r="AT174" s="1"/>
      <c r="AW174" s="1"/>
      <c r="AX174" s="1"/>
      <c r="AY174" s="1"/>
      <c r="AZ174" s="1"/>
      <c r="BA174" s="1"/>
    </row>
    <row r="175" spans="5:53">
      <c r="E175" s="3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C175" s="1"/>
      <c r="AD175" s="1"/>
      <c r="AE175" s="1"/>
      <c r="AH175" s="1"/>
      <c r="AI175" s="1"/>
      <c r="AJ175" s="1"/>
      <c r="AM175" s="1"/>
      <c r="AN175" s="1"/>
      <c r="AO175" s="1"/>
      <c r="AR175" s="1"/>
      <c r="AS175" s="1"/>
      <c r="AT175" s="1"/>
      <c r="AW175" s="1"/>
      <c r="AX175" s="1"/>
      <c r="AY175" s="1"/>
      <c r="AZ175" s="1"/>
      <c r="BA175" s="1"/>
    </row>
    <row r="176" spans="5:53">
      <c r="E176" s="3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C176" s="1"/>
      <c r="AD176" s="1"/>
      <c r="AE176" s="1"/>
      <c r="AH176" s="1"/>
      <c r="AI176" s="1"/>
      <c r="AJ176" s="1"/>
      <c r="AM176" s="1"/>
      <c r="AN176" s="1"/>
      <c r="AO176" s="1"/>
      <c r="AR176" s="1"/>
      <c r="AS176" s="1"/>
      <c r="AT176" s="1"/>
      <c r="AW176" s="1"/>
      <c r="AX176" s="1"/>
      <c r="AY176" s="1"/>
      <c r="AZ176" s="1"/>
      <c r="BA176" s="1"/>
    </row>
    <row r="177" spans="5:53">
      <c r="E177" s="3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C177" s="1"/>
      <c r="AD177" s="1"/>
      <c r="AE177" s="1"/>
      <c r="AH177" s="1"/>
      <c r="AI177" s="1"/>
      <c r="AJ177" s="1"/>
      <c r="AM177" s="1"/>
      <c r="AN177" s="1"/>
      <c r="AO177" s="1"/>
      <c r="AR177" s="1"/>
      <c r="AS177" s="1"/>
      <c r="AT177" s="1"/>
      <c r="AW177" s="1"/>
      <c r="AX177" s="1"/>
      <c r="AY177" s="1"/>
      <c r="AZ177" s="1"/>
      <c r="BA177" s="1"/>
    </row>
    <row r="178" spans="5:53">
      <c r="E178" s="3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C178" s="1"/>
      <c r="AD178" s="1"/>
      <c r="AE178" s="1"/>
      <c r="AH178" s="1"/>
      <c r="AI178" s="1"/>
      <c r="AJ178" s="1"/>
      <c r="AM178" s="1"/>
      <c r="AN178" s="1"/>
      <c r="AO178" s="1"/>
      <c r="AR178" s="1"/>
      <c r="AS178" s="1"/>
      <c r="AT178" s="1"/>
      <c r="AW178" s="1"/>
      <c r="AX178" s="1"/>
      <c r="AY178" s="1"/>
      <c r="AZ178" s="1"/>
      <c r="BA178" s="1"/>
    </row>
    <row r="179" spans="5:53">
      <c r="E179" s="3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C179" s="1"/>
      <c r="AD179" s="1"/>
      <c r="AE179" s="1"/>
      <c r="AH179" s="1"/>
      <c r="AI179" s="1"/>
      <c r="AJ179" s="1"/>
      <c r="AM179" s="1"/>
      <c r="AN179" s="1"/>
      <c r="AO179" s="1"/>
      <c r="AR179" s="1"/>
      <c r="AS179" s="1"/>
      <c r="AT179" s="1"/>
      <c r="AW179" s="1"/>
      <c r="AX179" s="1"/>
      <c r="AY179" s="1"/>
      <c r="AZ179" s="1"/>
      <c r="BA179" s="1"/>
    </row>
    <row r="180" spans="5:53">
      <c r="E180" s="3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C180" s="1"/>
      <c r="AD180" s="1"/>
      <c r="AE180" s="1"/>
      <c r="AH180" s="1"/>
      <c r="AI180" s="1"/>
      <c r="AJ180" s="1"/>
      <c r="AM180" s="1"/>
      <c r="AN180" s="1"/>
      <c r="AO180" s="1"/>
      <c r="AR180" s="1"/>
      <c r="AS180" s="1"/>
      <c r="AT180" s="1"/>
      <c r="AW180" s="1"/>
      <c r="AX180" s="1"/>
      <c r="AY180" s="1"/>
      <c r="AZ180" s="1"/>
      <c r="BA180" s="1"/>
    </row>
    <row r="181" spans="5:53"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C181" s="1"/>
      <c r="AD181" s="1"/>
      <c r="AE181" s="1"/>
      <c r="AH181" s="1"/>
      <c r="AI181" s="1"/>
      <c r="AJ181" s="1"/>
      <c r="AM181" s="1"/>
      <c r="AN181" s="1"/>
      <c r="AO181" s="1"/>
      <c r="AR181" s="1"/>
      <c r="AS181" s="1"/>
      <c r="AT181" s="1"/>
      <c r="AW181" s="1"/>
      <c r="AX181" s="1"/>
      <c r="AY181" s="1"/>
      <c r="AZ181" s="1"/>
      <c r="BA181" s="1"/>
    </row>
    <row r="182" spans="5:53">
      <c r="E182" s="3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C182" s="1"/>
      <c r="AD182" s="1"/>
      <c r="AE182" s="1"/>
      <c r="AH182" s="1"/>
      <c r="AI182" s="1"/>
      <c r="AJ182" s="1"/>
      <c r="AM182" s="1"/>
      <c r="AN182" s="1"/>
      <c r="AO182" s="1"/>
      <c r="AR182" s="1"/>
      <c r="AS182" s="1"/>
      <c r="AT182" s="1"/>
      <c r="AW182" s="1"/>
      <c r="AX182" s="1"/>
      <c r="AY182" s="1"/>
      <c r="AZ182" s="1"/>
      <c r="BA182" s="1"/>
    </row>
    <row r="183" spans="5:53"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C183" s="1"/>
      <c r="AD183" s="1"/>
      <c r="AE183" s="1"/>
      <c r="AH183" s="1"/>
      <c r="AI183" s="1"/>
      <c r="AJ183" s="1"/>
      <c r="AM183" s="1"/>
      <c r="AN183" s="1"/>
      <c r="AO183" s="1"/>
      <c r="AR183" s="1"/>
      <c r="AS183" s="1"/>
      <c r="AT183" s="1"/>
      <c r="AW183" s="1"/>
      <c r="AX183" s="1"/>
      <c r="AY183" s="1"/>
      <c r="AZ183" s="1"/>
      <c r="BA183" s="1"/>
    </row>
    <row r="184" spans="5:53"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C184" s="1"/>
      <c r="AD184" s="1"/>
      <c r="AE184" s="1"/>
      <c r="AH184" s="1"/>
      <c r="AI184" s="1"/>
      <c r="AJ184" s="1"/>
      <c r="AM184" s="1"/>
      <c r="AN184" s="1"/>
      <c r="AO184" s="1"/>
      <c r="AR184" s="1"/>
      <c r="AS184" s="1"/>
      <c r="AT184" s="1"/>
      <c r="AW184" s="1"/>
      <c r="AX184" s="1"/>
      <c r="AY184" s="1"/>
      <c r="AZ184" s="1"/>
      <c r="BA184" s="1"/>
    </row>
    <row r="185" spans="5:53"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C185" s="1"/>
      <c r="AD185" s="1"/>
      <c r="AE185" s="1"/>
      <c r="AH185" s="1"/>
      <c r="AI185" s="1"/>
      <c r="AJ185" s="1"/>
      <c r="AM185" s="1"/>
      <c r="AN185" s="1"/>
      <c r="AO185" s="1"/>
      <c r="AR185" s="1"/>
      <c r="AS185" s="1"/>
      <c r="AT185" s="1"/>
      <c r="AW185" s="1"/>
      <c r="AX185" s="1"/>
      <c r="AY185" s="1"/>
      <c r="AZ185" s="1"/>
      <c r="BA185" s="1"/>
    </row>
    <row r="186" spans="5:53">
      <c r="E186" s="3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C186" s="1"/>
      <c r="AD186" s="1"/>
      <c r="AE186" s="1"/>
      <c r="AH186" s="1"/>
      <c r="AI186" s="1"/>
      <c r="AJ186" s="1"/>
      <c r="AM186" s="1"/>
      <c r="AN186" s="1"/>
      <c r="AO186" s="1"/>
      <c r="AR186" s="1"/>
      <c r="AS186" s="1"/>
      <c r="AT186" s="1"/>
      <c r="AW186" s="1"/>
      <c r="AX186" s="1"/>
      <c r="AY186" s="1"/>
      <c r="AZ186" s="1"/>
      <c r="BA186" s="1"/>
    </row>
    <row r="187" spans="5:53"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C187" s="1"/>
      <c r="AD187" s="1"/>
      <c r="AE187" s="1"/>
      <c r="AH187" s="1"/>
      <c r="AI187" s="1"/>
      <c r="AJ187" s="1"/>
      <c r="AM187" s="1"/>
      <c r="AN187" s="1"/>
      <c r="AO187" s="1"/>
      <c r="AR187" s="1"/>
      <c r="AS187" s="1"/>
      <c r="AT187" s="1"/>
      <c r="AW187" s="1"/>
      <c r="AX187" s="1"/>
      <c r="AY187" s="1"/>
      <c r="AZ187" s="1"/>
      <c r="BA187" s="1"/>
    </row>
    <row r="188" spans="5:53"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C188" s="1"/>
      <c r="AD188" s="1"/>
      <c r="AE188" s="1"/>
      <c r="AH188" s="1"/>
      <c r="AI188" s="1"/>
      <c r="AJ188" s="1"/>
      <c r="AM188" s="1"/>
      <c r="AN188" s="1"/>
      <c r="AO188" s="1"/>
      <c r="AR188" s="1"/>
      <c r="AS188" s="1"/>
      <c r="AT188" s="1"/>
      <c r="AW188" s="1"/>
      <c r="AX188" s="1"/>
      <c r="AY188" s="1"/>
      <c r="AZ188" s="1"/>
      <c r="BA188" s="1"/>
    </row>
    <row r="189" spans="5:53"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C189" s="1"/>
      <c r="AD189" s="1"/>
      <c r="AE189" s="1"/>
      <c r="AH189" s="1"/>
      <c r="AI189" s="1"/>
      <c r="AJ189" s="1"/>
      <c r="AM189" s="1"/>
      <c r="AN189" s="1"/>
      <c r="AO189" s="1"/>
      <c r="AR189" s="1"/>
      <c r="AS189" s="1"/>
      <c r="AT189" s="1"/>
      <c r="AW189" s="1"/>
      <c r="AX189" s="1"/>
      <c r="AY189" s="1"/>
      <c r="AZ189" s="1"/>
      <c r="BA189" s="1"/>
    </row>
    <row r="190" spans="5:53">
      <c r="E190" s="3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C190" s="1"/>
      <c r="AD190" s="1"/>
      <c r="AE190" s="1"/>
      <c r="AH190" s="1"/>
      <c r="AI190" s="1"/>
      <c r="AJ190" s="1"/>
      <c r="AM190" s="1"/>
      <c r="AN190" s="1"/>
      <c r="AO190" s="1"/>
      <c r="AR190" s="1"/>
      <c r="AS190" s="1"/>
      <c r="AT190" s="1"/>
      <c r="AW190" s="1"/>
      <c r="AX190" s="1"/>
      <c r="AY190" s="1"/>
      <c r="AZ190" s="1"/>
      <c r="BA190" s="1"/>
    </row>
    <row r="191" spans="5:53"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C191" s="1"/>
      <c r="AD191" s="1"/>
      <c r="AE191" s="1"/>
      <c r="AH191" s="1"/>
      <c r="AI191" s="1"/>
      <c r="AJ191" s="1"/>
      <c r="AM191" s="1"/>
      <c r="AN191" s="1"/>
      <c r="AO191" s="1"/>
      <c r="AR191" s="1"/>
      <c r="AS191" s="1"/>
      <c r="AT191" s="1"/>
      <c r="AW191" s="1"/>
      <c r="AX191" s="1"/>
      <c r="AY191" s="1"/>
      <c r="AZ191" s="1"/>
      <c r="BA191" s="1"/>
    </row>
    <row r="192" spans="5:53">
      <c r="E192" s="3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C192" s="1"/>
      <c r="AD192" s="1"/>
      <c r="AE192" s="1"/>
      <c r="AH192" s="1"/>
      <c r="AI192" s="1"/>
      <c r="AJ192" s="1"/>
      <c r="AM192" s="1"/>
      <c r="AN192" s="1"/>
      <c r="AO192" s="1"/>
      <c r="AR192" s="1"/>
      <c r="AS192" s="1"/>
      <c r="AT192" s="1"/>
      <c r="AW192" s="1"/>
      <c r="AX192" s="1"/>
      <c r="AY192" s="1"/>
      <c r="AZ192" s="1"/>
      <c r="BA192" s="1"/>
    </row>
    <row r="193" spans="5:53"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C193" s="1"/>
      <c r="AD193" s="1"/>
      <c r="AE193" s="1"/>
      <c r="AH193" s="1"/>
      <c r="AI193" s="1"/>
      <c r="AJ193" s="1"/>
      <c r="AM193" s="1"/>
      <c r="AN193" s="1"/>
      <c r="AO193" s="1"/>
      <c r="AR193" s="1"/>
      <c r="AS193" s="1"/>
      <c r="AT193" s="1"/>
      <c r="AW193" s="1"/>
      <c r="AX193" s="1"/>
      <c r="AY193" s="1"/>
      <c r="AZ193" s="1"/>
      <c r="BA193" s="1"/>
    </row>
    <row r="194" spans="5:53">
      <c r="E194" s="3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C194" s="1"/>
      <c r="AD194" s="1"/>
      <c r="AE194" s="1"/>
      <c r="AH194" s="1"/>
      <c r="AI194" s="1"/>
      <c r="AJ194" s="1"/>
      <c r="AM194" s="1"/>
      <c r="AN194" s="1"/>
      <c r="AO194" s="1"/>
      <c r="AR194" s="1"/>
      <c r="AS194" s="1"/>
      <c r="AT194" s="1"/>
      <c r="AW194" s="1"/>
      <c r="AX194" s="1"/>
      <c r="AY194" s="1"/>
      <c r="AZ194" s="1"/>
      <c r="BA194" s="1"/>
    </row>
    <row r="195" spans="5:53">
      <c r="E195" s="3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C195" s="1"/>
      <c r="AD195" s="1"/>
      <c r="AE195" s="1"/>
      <c r="AH195" s="1"/>
      <c r="AI195" s="1"/>
      <c r="AJ195" s="1"/>
      <c r="AM195" s="1"/>
      <c r="AN195" s="1"/>
      <c r="AO195" s="1"/>
      <c r="AR195" s="1"/>
      <c r="AS195" s="1"/>
      <c r="AT195" s="1"/>
      <c r="AW195" s="1"/>
      <c r="AX195" s="1"/>
      <c r="AY195" s="1"/>
      <c r="AZ195" s="1"/>
      <c r="BA195" s="1"/>
    </row>
    <row r="196" spans="5:53">
      <c r="E196" s="3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C196" s="1"/>
      <c r="AD196" s="1"/>
      <c r="AE196" s="1"/>
      <c r="AH196" s="1"/>
      <c r="AI196" s="1"/>
      <c r="AJ196" s="1"/>
      <c r="AM196" s="1"/>
      <c r="AN196" s="1"/>
      <c r="AO196" s="1"/>
      <c r="AR196" s="1"/>
      <c r="AS196" s="1"/>
      <c r="AT196" s="1"/>
      <c r="AW196" s="1"/>
      <c r="AX196" s="1"/>
      <c r="AY196" s="1"/>
      <c r="AZ196" s="1"/>
      <c r="BA196" s="1"/>
    </row>
    <row r="197" spans="5:53">
      <c r="E197" s="3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C197" s="1"/>
      <c r="AD197" s="1"/>
      <c r="AE197" s="1"/>
      <c r="AH197" s="1"/>
      <c r="AI197" s="1"/>
      <c r="AJ197" s="1"/>
      <c r="AM197" s="1"/>
      <c r="AN197" s="1"/>
      <c r="AO197" s="1"/>
      <c r="AR197" s="1"/>
      <c r="AS197" s="1"/>
      <c r="AT197" s="1"/>
      <c r="AW197" s="1"/>
      <c r="AX197" s="1"/>
      <c r="AY197" s="1"/>
      <c r="AZ197" s="1"/>
      <c r="BA197" s="1"/>
    </row>
    <row r="198" spans="5:53">
      <c r="E198" s="3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C198" s="1"/>
      <c r="AD198" s="1"/>
      <c r="AE198" s="1"/>
      <c r="AH198" s="1"/>
      <c r="AI198" s="1"/>
      <c r="AJ198" s="1"/>
      <c r="AM198" s="1"/>
      <c r="AN198" s="1"/>
      <c r="AO198" s="1"/>
      <c r="AR198" s="1"/>
      <c r="AS198" s="1"/>
      <c r="AT198" s="1"/>
      <c r="AW198" s="1"/>
      <c r="AX198" s="1"/>
      <c r="AY198" s="1"/>
      <c r="AZ198" s="1"/>
      <c r="BA198" s="1"/>
    </row>
    <row r="199" spans="5:53">
      <c r="E199" s="3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C199" s="1"/>
      <c r="AD199" s="1"/>
      <c r="AE199" s="1"/>
      <c r="AH199" s="1"/>
      <c r="AI199" s="1"/>
      <c r="AJ199" s="1"/>
      <c r="AM199" s="1"/>
      <c r="AN199" s="1"/>
      <c r="AO199" s="1"/>
      <c r="AR199" s="1"/>
      <c r="AS199" s="1"/>
      <c r="AT199" s="1"/>
      <c r="AW199" s="1"/>
      <c r="AX199" s="1"/>
      <c r="AY199" s="1"/>
      <c r="AZ199" s="1"/>
      <c r="BA199" s="1"/>
    </row>
    <row r="200" spans="5:53"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C200" s="1"/>
      <c r="AD200" s="1"/>
      <c r="AE200" s="1"/>
      <c r="AH200" s="1"/>
      <c r="AI200" s="1"/>
      <c r="AJ200" s="1"/>
      <c r="AM200" s="1"/>
      <c r="AN200" s="1"/>
      <c r="AO200" s="1"/>
      <c r="AR200" s="1"/>
      <c r="AS200" s="1"/>
      <c r="AT200" s="1"/>
      <c r="AW200" s="1"/>
      <c r="AX200" s="1"/>
      <c r="AY200" s="1"/>
      <c r="AZ200" s="1"/>
      <c r="BA200" s="1"/>
    </row>
    <row r="201" spans="5:53"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C201" s="1"/>
      <c r="AD201" s="1"/>
      <c r="AE201" s="1"/>
      <c r="AH201" s="1"/>
      <c r="AI201" s="1"/>
      <c r="AJ201" s="1"/>
      <c r="AM201" s="1"/>
      <c r="AN201" s="1"/>
      <c r="AO201" s="1"/>
      <c r="AR201" s="1"/>
      <c r="AS201" s="1"/>
      <c r="AT201" s="1"/>
      <c r="AW201" s="1"/>
      <c r="AX201" s="1"/>
      <c r="AY201" s="1"/>
      <c r="AZ201" s="1"/>
      <c r="BA201" s="1"/>
    </row>
    <row r="202" spans="5:53"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C202" s="1"/>
      <c r="AD202" s="1"/>
      <c r="AE202" s="1"/>
      <c r="AH202" s="1"/>
      <c r="AI202" s="1"/>
      <c r="AJ202" s="1"/>
      <c r="AM202" s="1"/>
      <c r="AN202" s="1"/>
      <c r="AO202" s="1"/>
      <c r="AR202" s="1"/>
      <c r="AS202" s="1"/>
      <c r="AT202" s="1"/>
      <c r="AW202" s="1"/>
      <c r="AX202" s="1"/>
      <c r="AY202" s="1"/>
      <c r="AZ202" s="1"/>
      <c r="BA202" s="1"/>
    </row>
    <row r="203" spans="5:53">
      <c r="E203" s="3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C203" s="1"/>
      <c r="AD203" s="1"/>
      <c r="AE203" s="1"/>
      <c r="AH203" s="1"/>
      <c r="AI203" s="1"/>
      <c r="AJ203" s="1"/>
      <c r="AM203" s="1"/>
      <c r="AN203" s="1"/>
      <c r="AO203" s="1"/>
      <c r="AR203" s="1"/>
      <c r="AS203" s="1"/>
      <c r="AT203" s="1"/>
      <c r="AW203" s="1"/>
      <c r="AX203" s="1"/>
      <c r="AY203" s="1"/>
      <c r="AZ203" s="1"/>
      <c r="BA203" s="1"/>
    </row>
    <row r="204" spans="5:53"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C204" s="1"/>
      <c r="AD204" s="1"/>
      <c r="AE204" s="1"/>
      <c r="AH204" s="1"/>
      <c r="AI204" s="1"/>
      <c r="AJ204" s="1"/>
      <c r="AM204" s="1"/>
      <c r="AN204" s="1"/>
      <c r="AO204" s="1"/>
      <c r="AR204" s="1"/>
      <c r="AS204" s="1"/>
      <c r="AT204" s="1"/>
      <c r="AW204" s="1"/>
      <c r="AX204" s="1"/>
      <c r="AY204" s="1"/>
      <c r="AZ204" s="1"/>
      <c r="BA204" s="1"/>
    </row>
    <row r="205" spans="5:53"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C205" s="1"/>
      <c r="AD205" s="1"/>
      <c r="AE205" s="1"/>
      <c r="AH205" s="1"/>
      <c r="AI205" s="1"/>
      <c r="AJ205" s="1"/>
      <c r="AM205" s="1"/>
      <c r="AN205" s="1"/>
      <c r="AO205" s="1"/>
      <c r="AR205" s="1"/>
      <c r="AS205" s="1"/>
      <c r="AT205" s="1"/>
      <c r="AW205" s="1"/>
      <c r="AX205" s="1"/>
      <c r="AY205" s="1"/>
      <c r="AZ205" s="1"/>
      <c r="BA205" s="1"/>
    </row>
    <row r="206" spans="5:53"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C206" s="1"/>
      <c r="AD206" s="1"/>
      <c r="AE206" s="1"/>
      <c r="AH206" s="1"/>
      <c r="AI206" s="1"/>
      <c r="AJ206" s="1"/>
      <c r="AM206" s="1"/>
      <c r="AN206" s="1"/>
      <c r="AO206" s="1"/>
      <c r="AR206" s="1"/>
      <c r="AS206" s="1"/>
      <c r="AT206" s="1"/>
      <c r="AW206" s="1"/>
      <c r="AX206" s="1"/>
      <c r="AY206" s="1"/>
      <c r="AZ206" s="1"/>
      <c r="BA206" s="1"/>
    </row>
    <row r="207" spans="5:53"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C207" s="1"/>
      <c r="AD207" s="1"/>
      <c r="AE207" s="1"/>
      <c r="AH207" s="1"/>
      <c r="AI207" s="1"/>
      <c r="AJ207" s="1"/>
      <c r="AM207" s="1"/>
      <c r="AN207" s="1"/>
      <c r="AO207" s="1"/>
      <c r="AR207" s="1"/>
      <c r="AS207" s="1"/>
      <c r="AT207" s="1"/>
      <c r="AW207" s="1"/>
      <c r="AX207" s="1"/>
      <c r="AY207" s="1"/>
      <c r="AZ207" s="1"/>
      <c r="BA207" s="1"/>
    </row>
    <row r="208" spans="5:53"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C208" s="1"/>
      <c r="AD208" s="1"/>
      <c r="AE208" s="1"/>
      <c r="AH208" s="1"/>
      <c r="AI208" s="1"/>
      <c r="AJ208" s="1"/>
      <c r="AM208" s="1"/>
      <c r="AN208" s="1"/>
      <c r="AO208" s="1"/>
      <c r="AR208" s="1"/>
      <c r="AS208" s="1"/>
      <c r="AT208" s="1"/>
      <c r="AW208" s="1"/>
      <c r="AX208" s="1"/>
      <c r="AY208" s="1"/>
      <c r="AZ208" s="1"/>
      <c r="BA208" s="1"/>
    </row>
    <row r="209" spans="5:53"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C209" s="1"/>
      <c r="AD209" s="1"/>
      <c r="AE209" s="1"/>
      <c r="AH209" s="1"/>
      <c r="AI209" s="1"/>
      <c r="AJ209" s="1"/>
      <c r="AM209" s="1"/>
      <c r="AN209" s="1"/>
      <c r="AO209" s="1"/>
      <c r="AR209" s="1"/>
      <c r="AS209" s="1"/>
      <c r="AT209" s="1"/>
      <c r="AW209" s="1"/>
      <c r="AX209" s="1"/>
      <c r="AY209" s="1"/>
      <c r="AZ209" s="1"/>
      <c r="BA209" s="1"/>
    </row>
    <row r="210" spans="5:53"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C210" s="1"/>
      <c r="AD210" s="1"/>
      <c r="AE210" s="1"/>
      <c r="AH210" s="1"/>
      <c r="AI210" s="1"/>
      <c r="AJ210" s="1"/>
      <c r="AM210" s="1"/>
      <c r="AN210" s="1"/>
      <c r="AO210" s="1"/>
      <c r="AR210" s="1"/>
      <c r="AS210" s="1"/>
      <c r="AT210" s="1"/>
      <c r="AW210" s="1"/>
      <c r="AX210" s="1"/>
      <c r="AY210" s="1"/>
      <c r="AZ210" s="1"/>
      <c r="BA210" s="1"/>
    </row>
    <row r="211" spans="5:53"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C211" s="1"/>
      <c r="AD211" s="1"/>
      <c r="AE211" s="1"/>
      <c r="AH211" s="1"/>
      <c r="AI211" s="1"/>
      <c r="AJ211" s="1"/>
      <c r="AM211" s="1"/>
      <c r="AN211" s="1"/>
      <c r="AO211" s="1"/>
      <c r="AR211" s="1"/>
      <c r="AS211" s="1"/>
      <c r="AT211" s="1"/>
      <c r="AW211" s="1"/>
      <c r="AX211" s="1"/>
      <c r="AY211" s="1"/>
      <c r="AZ211" s="1"/>
      <c r="BA211" s="1"/>
    </row>
    <row r="212" spans="5:53"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C212" s="1"/>
      <c r="AD212" s="1"/>
      <c r="AE212" s="1"/>
      <c r="AH212" s="1"/>
      <c r="AI212" s="1"/>
      <c r="AJ212" s="1"/>
      <c r="AM212" s="1"/>
      <c r="AN212" s="1"/>
      <c r="AO212" s="1"/>
      <c r="AR212" s="1"/>
      <c r="AS212" s="1"/>
      <c r="AT212" s="1"/>
      <c r="AW212" s="1"/>
      <c r="AX212" s="1"/>
      <c r="AY212" s="1"/>
      <c r="AZ212" s="1"/>
      <c r="BA212" s="1"/>
    </row>
    <row r="213" spans="5:53"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C213" s="1"/>
      <c r="AD213" s="1"/>
      <c r="AE213" s="1"/>
      <c r="AH213" s="1"/>
      <c r="AI213" s="1"/>
      <c r="AJ213" s="1"/>
      <c r="AM213" s="1"/>
      <c r="AN213" s="1"/>
      <c r="AO213" s="1"/>
      <c r="AR213" s="1"/>
      <c r="AS213" s="1"/>
      <c r="AT213" s="1"/>
      <c r="AW213" s="1"/>
      <c r="AX213" s="1"/>
      <c r="AY213" s="1"/>
      <c r="AZ213" s="1"/>
      <c r="BA213" s="1"/>
    </row>
    <row r="214" spans="5:53"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C214" s="1"/>
      <c r="AD214" s="1"/>
      <c r="AE214" s="1"/>
      <c r="AH214" s="1"/>
      <c r="AI214" s="1"/>
      <c r="AJ214" s="1"/>
      <c r="AM214" s="1"/>
      <c r="AN214" s="1"/>
      <c r="AO214" s="1"/>
      <c r="AR214" s="1"/>
      <c r="AS214" s="1"/>
      <c r="AT214" s="1"/>
      <c r="AW214" s="1"/>
      <c r="AX214" s="1"/>
      <c r="AY214" s="1"/>
      <c r="AZ214" s="1"/>
      <c r="BA214" s="1"/>
    </row>
    <row r="215" spans="5:53"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C215" s="1"/>
      <c r="AD215" s="1"/>
      <c r="AE215" s="1"/>
      <c r="AH215" s="1"/>
      <c r="AI215" s="1"/>
      <c r="AJ215" s="1"/>
      <c r="AM215" s="1"/>
      <c r="AN215" s="1"/>
      <c r="AO215" s="1"/>
      <c r="AR215" s="1"/>
      <c r="AS215" s="1"/>
      <c r="AT215" s="1"/>
      <c r="AW215" s="1"/>
      <c r="AX215" s="1"/>
      <c r="AY215" s="1"/>
      <c r="AZ215" s="1"/>
      <c r="BA215" s="1"/>
    </row>
    <row r="216" spans="5:53"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C216" s="1"/>
      <c r="AD216" s="1"/>
      <c r="AE216" s="1"/>
      <c r="AH216" s="1"/>
      <c r="AI216" s="1"/>
      <c r="AJ216" s="1"/>
      <c r="AM216" s="1"/>
      <c r="AN216" s="1"/>
      <c r="AO216" s="1"/>
      <c r="AR216" s="1"/>
      <c r="AS216" s="1"/>
      <c r="AT216" s="1"/>
      <c r="AW216" s="1"/>
      <c r="AX216" s="1"/>
      <c r="AY216" s="1"/>
      <c r="AZ216" s="1"/>
      <c r="BA216" s="1"/>
    </row>
    <row r="217" spans="5:53"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C217" s="1"/>
      <c r="AD217" s="1"/>
      <c r="AE217" s="1"/>
      <c r="AH217" s="1"/>
      <c r="AI217" s="1"/>
      <c r="AJ217" s="1"/>
      <c r="AM217" s="1"/>
      <c r="AN217" s="1"/>
      <c r="AO217" s="1"/>
      <c r="AR217" s="1"/>
      <c r="AS217" s="1"/>
      <c r="AT217" s="1"/>
      <c r="AW217" s="1"/>
      <c r="AX217" s="1"/>
      <c r="AY217" s="1"/>
      <c r="AZ217" s="1"/>
      <c r="BA217" s="1"/>
    </row>
    <row r="218" spans="5:53"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C218" s="1"/>
      <c r="AD218" s="1"/>
      <c r="AE218" s="1"/>
      <c r="AH218" s="1"/>
      <c r="AI218" s="1"/>
      <c r="AJ218" s="1"/>
      <c r="AM218" s="1"/>
      <c r="AN218" s="1"/>
      <c r="AO218" s="1"/>
      <c r="AR218" s="1"/>
      <c r="AS218" s="1"/>
      <c r="AT218" s="1"/>
      <c r="AW218" s="1"/>
      <c r="AX218" s="1"/>
      <c r="AY218" s="1"/>
      <c r="AZ218" s="1"/>
      <c r="BA218" s="1"/>
    </row>
    <row r="219" spans="5:53"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C219" s="1"/>
      <c r="AD219" s="1"/>
      <c r="AE219" s="1"/>
      <c r="AH219" s="1"/>
      <c r="AI219" s="1"/>
      <c r="AJ219" s="1"/>
      <c r="AM219" s="1"/>
      <c r="AN219" s="1"/>
      <c r="AO219" s="1"/>
      <c r="AR219" s="1"/>
      <c r="AS219" s="1"/>
      <c r="AT219" s="1"/>
      <c r="AW219" s="1"/>
      <c r="AX219" s="1"/>
      <c r="AY219" s="1"/>
      <c r="AZ219" s="1"/>
      <c r="BA219" s="1"/>
    </row>
    <row r="220" spans="5:53"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C220" s="1"/>
      <c r="AD220" s="1"/>
      <c r="AE220" s="1"/>
      <c r="AH220" s="1"/>
      <c r="AI220" s="1"/>
      <c r="AJ220" s="1"/>
      <c r="AM220" s="1"/>
      <c r="AN220" s="1"/>
      <c r="AO220" s="1"/>
      <c r="AR220" s="1"/>
      <c r="AS220" s="1"/>
      <c r="AT220" s="1"/>
      <c r="AW220" s="1"/>
      <c r="AX220" s="1"/>
      <c r="AY220" s="1"/>
      <c r="AZ220" s="1"/>
      <c r="BA220" s="1"/>
    </row>
    <row r="221" spans="5:53"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C221" s="1"/>
      <c r="AD221" s="1"/>
      <c r="AE221" s="1"/>
      <c r="AH221" s="1"/>
      <c r="AI221" s="1"/>
      <c r="AJ221" s="1"/>
      <c r="AM221" s="1"/>
      <c r="AN221" s="1"/>
      <c r="AO221" s="1"/>
      <c r="AR221" s="1"/>
      <c r="AS221" s="1"/>
      <c r="AT221" s="1"/>
      <c r="AW221" s="1"/>
      <c r="AX221" s="1"/>
      <c r="AY221" s="1"/>
      <c r="AZ221" s="1"/>
      <c r="BA221" s="1"/>
    </row>
    <row r="222" spans="5:53"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C222" s="1"/>
      <c r="AD222" s="1"/>
      <c r="AE222" s="1"/>
      <c r="AH222" s="1"/>
      <c r="AI222" s="1"/>
      <c r="AJ222" s="1"/>
      <c r="AM222" s="1"/>
      <c r="AN222" s="1"/>
      <c r="AO222" s="1"/>
      <c r="AR222" s="1"/>
      <c r="AS222" s="1"/>
      <c r="AT222" s="1"/>
      <c r="AW222" s="1"/>
      <c r="AX222" s="1"/>
      <c r="AY222" s="1"/>
      <c r="AZ222" s="1"/>
      <c r="BA222" s="1"/>
    </row>
    <row r="223" spans="5:53"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C223" s="1"/>
      <c r="AD223" s="1"/>
      <c r="AE223" s="1"/>
      <c r="AH223" s="1"/>
      <c r="AI223" s="1"/>
      <c r="AJ223" s="1"/>
      <c r="AM223" s="1"/>
      <c r="AN223" s="1"/>
      <c r="AO223" s="1"/>
      <c r="AR223" s="1"/>
      <c r="AS223" s="1"/>
      <c r="AT223" s="1"/>
      <c r="AW223" s="1"/>
      <c r="AX223" s="1"/>
      <c r="AY223" s="1"/>
      <c r="AZ223" s="1"/>
      <c r="BA223" s="1"/>
    </row>
    <row r="224" spans="5:53"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C224" s="1"/>
      <c r="AD224" s="1"/>
      <c r="AE224" s="1"/>
      <c r="AH224" s="1"/>
      <c r="AI224" s="1"/>
      <c r="AJ224" s="1"/>
      <c r="AM224" s="1"/>
      <c r="AN224" s="1"/>
      <c r="AO224" s="1"/>
      <c r="AR224" s="1"/>
      <c r="AS224" s="1"/>
      <c r="AT224" s="1"/>
      <c r="AW224" s="1"/>
      <c r="AX224" s="1"/>
      <c r="AY224" s="1"/>
      <c r="AZ224" s="1"/>
      <c r="BA224" s="1"/>
    </row>
    <row r="225" spans="5:53"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C225" s="1"/>
      <c r="AD225" s="1"/>
      <c r="AE225" s="1"/>
      <c r="AH225" s="1"/>
      <c r="AI225" s="1"/>
      <c r="AJ225" s="1"/>
      <c r="AM225" s="1"/>
      <c r="AN225" s="1"/>
      <c r="AO225" s="1"/>
      <c r="AR225" s="1"/>
      <c r="AS225" s="1"/>
      <c r="AT225" s="1"/>
      <c r="AW225" s="1"/>
      <c r="AX225" s="1"/>
      <c r="AY225" s="1"/>
      <c r="AZ225" s="1"/>
      <c r="BA225" s="1"/>
    </row>
    <row r="226" spans="5:53"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C226" s="1"/>
      <c r="AD226" s="1"/>
      <c r="AE226" s="1"/>
      <c r="AH226" s="1"/>
      <c r="AI226" s="1"/>
      <c r="AJ226" s="1"/>
      <c r="AM226" s="1"/>
      <c r="AN226" s="1"/>
      <c r="AO226" s="1"/>
      <c r="AR226" s="1"/>
      <c r="AS226" s="1"/>
      <c r="AT226" s="1"/>
      <c r="AW226" s="1"/>
      <c r="AX226" s="1"/>
      <c r="AY226" s="1"/>
      <c r="AZ226" s="1"/>
      <c r="BA226" s="1"/>
    </row>
    <row r="227" spans="5:53"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C227" s="1"/>
      <c r="AD227" s="1"/>
      <c r="AE227" s="1"/>
      <c r="AH227" s="1"/>
      <c r="AI227" s="1"/>
      <c r="AJ227" s="1"/>
      <c r="AM227" s="1"/>
      <c r="AN227" s="1"/>
      <c r="AO227" s="1"/>
      <c r="AR227" s="1"/>
      <c r="AS227" s="1"/>
      <c r="AT227" s="1"/>
      <c r="AW227" s="1"/>
      <c r="AX227" s="1"/>
      <c r="AY227" s="1"/>
      <c r="AZ227" s="1"/>
      <c r="BA227" s="1"/>
    </row>
    <row r="228" spans="5:53"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C228" s="1"/>
      <c r="AD228" s="1"/>
      <c r="AE228" s="1"/>
      <c r="AH228" s="1"/>
      <c r="AI228" s="1"/>
      <c r="AJ228" s="1"/>
      <c r="AM228" s="1"/>
      <c r="AN228" s="1"/>
      <c r="AO228" s="1"/>
      <c r="AR228" s="1"/>
      <c r="AS228" s="1"/>
      <c r="AT228" s="1"/>
      <c r="AW228" s="1"/>
      <c r="AX228" s="1"/>
      <c r="AY228" s="1"/>
      <c r="AZ228" s="1"/>
      <c r="BA228" s="1"/>
    </row>
    <row r="229" spans="5:53"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C229" s="1"/>
      <c r="AD229" s="1"/>
      <c r="AE229" s="1"/>
      <c r="AH229" s="1"/>
      <c r="AI229" s="1"/>
      <c r="AJ229" s="1"/>
      <c r="AM229" s="1"/>
      <c r="AN229" s="1"/>
      <c r="AO229" s="1"/>
      <c r="AR229" s="1"/>
      <c r="AS229" s="1"/>
      <c r="AT229" s="1"/>
      <c r="AW229" s="1"/>
      <c r="AX229" s="1"/>
      <c r="AY229" s="1"/>
      <c r="AZ229" s="1"/>
      <c r="BA229" s="1"/>
    </row>
    <row r="230" spans="5:53"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C230" s="1"/>
      <c r="AD230" s="1"/>
      <c r="AE230" s="1"/>
      <c r="AH230" s="1"/>
      <c r="AI230" s="1"/>
      <c r="AJ230" s="1"/>
      <c r="AM230" s="1"/>
      <c r="AN230" s="1"/>
      <c r="AO230" s="1"/>
      <c r="AR230" s="1"/>
      <c r="AS230" s="1"/>
      <c r="AT230" s="1"/>
      <c r="AW230" s="1"/>
      <c r="AX230" s="1"/>
      <c r="AY230" s="1"/>
      <c r="AZ230" s="1"/>
      <c r="BA230" s="1"/>
    </row>
    <row r="231" spans="5:53"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C231" s="1"/>
      <c r="AD231" s="1"/>
      <c r="AE231" s="1"/>
      <c r="AH231" s="1"/>
      <c r="AI231" s="1"/>
      <c r="AJ231" s="1"/>
      <c r="AM231" s="1"/>
      <c r="AN231" s="1"/>
      <c r="AO231" s="1"/>
      <c r="AR231" s="1"/>
      <c r="AS231" s="1"/>
      <c r="AT231" s="1"/>
      <c r="AW231" s="1"/>
      <c r="AX231" s="1"/>
      <c r="AY231" s="1"/>
      <c r="AZ231" s="1"/>
      <c r="BA231" s="1"/>
    </row>
    <row r="232" spans="5:53"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C232" s="1"/>
      <c r="AD232" s="1"/>
      <c r="AE232" s="1"/>
      <c r="AH232" s="1"/>
      <c r="AI232" s="1"/>
      <c r="AJ232" s="1"/>
      <c r="AM232" s="1"/>
      <c r="AN232" s="1"/>
      <c r="AO232" s="1"/>
      <c r="AR232" s="1"/>
      <c r="AS232" s="1"/>
      <c r="AT232" s="1"/>
      <c r="AW232" s="1"/>
      <c r="AX232" s="1"/>
      <c r="AY232" s="1"/>
      <c r="AZ232" s="1"/>
      <c r="BA232" s="1"/>
    </row>
    <row r="233" spans="5:53"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C233" s="1"/>
      <c r="AD233" s="1"/>
      <c r="AE233" s="1"/>
      <c r="AH233" s="1"/>
      <c r="AI233" s="1"/>
      <c r="AJ233" s="1"/>
      <c r="AM233" s="1"/>
      <c r="AN233" s="1"/>
      <c r="AO233" s="1"/>
      <c r="AR233" s="1"/>
      <c r="AS233" s="1"/>
      <c r="AT233" s="1"/>
      <c r="AW233" s="1"/>
      <c r="AX233" s="1"/>
      <c r="AY233" s="1"/>
      <c r="AZ233" s="1"/>
      <c r="BA233" s="1"/>
    </row>
    <row r="234" spans="5:53"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C234" s="1"/>
      <c r="AD234" s="1"/>
      <c r="AE234" s="1"/>
      <c r="AH234" s="1"/>
      <c r="AI234" s="1"/>
      <c r="AJ234" s="1"/>
      <c r="AM234" s="1"/>
      <c r="AN234" s="1"/>
      <c r="AO234" s="1"/>
      <c r="AR234" s="1"/>
      <c r="AS234" s="1"/>
      <c r="AT234" s="1"/>
      <c r="AW234" s="1"/>
      <c r="AX234" s="1"/>
      <c r="AY234" s="1"/>
      <c r="AZ234" s="1"/>
      <c r="BA234" s="1"/>
    </row>
    <row r="235" spans="5:53"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C235" s="1"/>
      <c r="AD235" s="1"/>
      <c r="AE235" s="1"/>
      <c r="AH235" s="1"/>
      <c r="AI235" s="1"/>
      <c r="AJ235" s="1"/>
      <c r="AM235" s="1"/>
      <c r="AN235" s="1"/>
      <c r="AO235" s="1"/>
      <c r="AR235" s="1"/>
      <c r="AS235" s="1"/>
      <c r="AT235" s="1"/>
      <c r="AW235" s="1"/>
      <c r="AX235" s="1"/>
      <c r="AY235" s="1"/>
      <c r="AZ235" s="1"/>
      <c r="BA235" s="1"/>
    </row>
    <row r="236" spans="5:53"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C236" s="1"/>
      <c r="AD236" s="1"/>
      <c r="AE236" s="1"/>
      <c r="AH236" s="1"/>
      <c r="AI236" s="1"/>
      <c r="AJ236" s="1"/>
      <c r="AM236" s="1"/>
      <c r="AN236" s="1"/>
      <c r="AO236" s="1"/>
      <c r="AR236" s="1"/>
      <c r="AS236" s="1"/>
      <c r="AT236" s="1"/>
      <c r="AW236" s="1"/>
      <c r="AX236" s="1"/>
      <c r="AY236" s="1"/>
      <c r="AZ236" s="1"/>
      <c r="BA236" s="1"/>
    </row>
    <row r="237" spans="5:53"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C237" s="1"/>
      <c r="AD237" s="1"/>
      <c r="AE237" s="1"/>
      <c r="AH237" s="1"/>
      <c r="AI237" s="1"/>
      <c r="AJ237" s="1"/>
      <c r="AM237" s="1"/>
      <c r="AN237" s="1"/>
      <c r="AO237" s="1"/>
      <c r="AR237" s="1"/>
      <c r="AS237" s="1"/>
      <c r="AT237" s="1"/>
      <c r="AW237" s="1"/>
      <c r="AX237" s="1"/>
      <c r="AY237" s="1"/>
      <c r="AZ237" s="1"/>
      <c r="BA237" s="1"/>
    </row>
    <row r="238" spans="5:53"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C238" s="1"/>
      <c r="AD238" s="1"/>
      <c r="AE238" s="1"/>
      <c r="AH238" s="1"/>
      <c r="AI238" s="1"/>
      <c r="AJ238" s="1"/>
      <c r="AM238" s="1"/>
      <c r="AN238" s="1"/>
      <c r="AO238" s="1"/>
      <c r="AR238" s="1"/>
      <c r="AS238" s="1"/>
      <c r="AT238" s="1"/>
      <c r="AW238" s="1"/>
      <c r="AX238" s="1"/>
      <c r="AY238" s="1"/>
      <c r="AZ238" s="1"/>
      <c r="BA238" s="1"/>
    </row>
    <row r="239" spans="5:53"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C239" s="1"/>
      <c r="AD239" s="1"/>
      <c r="AE239" s="1"/>
      <c r="AH239" s="1"/>
      <c r="AI239" s="1"/>
      <c r="AJ239" s="1"/>
      <c r="AM239" s="1"/>
      <c r="AN239" s="1"/>
      <c r="AO239" s="1"/>
      <c r="AR239" s="1"/>
      <c r="AS239" s="1"/>
      <c r="AT239" s="1"/>
      <c r="AW239" s="1"/>
      <c r="AX239" s="1"/>
      <c r="AY239" s="1"/>
      <c r="AZ239" s="1"/>
      <c r="BA239" s="1"/>
    </row>
    <row r="240" spans="5:53"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C240" s="1"/>
      <c r="AD240" s="1"/>
      <c r="AE240" s="1"/>
      <c r="AH240" s="1"/>
      <c r="AI240" s="1"/>
      <c r="AJ240" s="1"/>
      <c r="AM240" s="1"/>
      <c r="AN240" s="1"/>
      <c r="AO240" s="1"/>
      <c r="AR240" s="1"/>
      <c r="AS240" s="1"/>
      <c r="AT240" s="1"/>
      <c r="AW240" s="1"/>
      <c r="AX240" s="1"/>
      <c r="AY240" s="1"/>
      <c r="AZ240" s="1"/>
      <c r="BA240" s="1"/>
    </row>
    <row r="241" spans="5:53"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C241" s="1"/>
      <c r="AD241" s="1"/>
      <c r="AE241" s="1"/>
      <c r="AH241" s="1"/>
      <c r="AI241" s="1"/>
      <c r="AJ241" s="1"/>
      <c r="AM241" s="1"/>
      <c r="AN241" s="1"/>
      <c r="AO241" s="1"/>
      <c r="AR241" s="1"/>
      <c r="AS241" s="1"/>
      <c r="AT241" s="1"/>
      <c r="AW241" s="1"/>
      <c r="AX241" s="1"/>
      <c r="AY241" s="1"/>
      <c r="AZ241" s="1"/>
      <c r="BA241" s="1"/>
    </row>
    <row r="242" spans="5:53"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C242" s="1"/>
      <c r="AD242" s="1"/>
      <c r="AE242" s="1"/>
      <c r="AH242" s="1"/>
      <c r="AI242" s="1"/>
      <c r="AJ242" s="1"/>
      <c r="AM242" s="1"/>
      <c r="AN242" s="1"/>
      <c r="AO242" s="1"/>
      <c r="AR242" s="1"/>
      <c r="AS242" s="1"/>
      <c r="AT242" s="1"/>
      <c r="AW242" s="1"/>
      <c r="AX242" s="1"/>
      <c r="AY242" s="1"/>
      <c r="AZ242" s="1"/>
      <c r="BA242" s="1"/>
    </row>
    <row r="243" spans="5:53"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C243" s="1"/>
      <c r="AD243" s="1"/>
      <c r="AE243" s="1"/>
      <c r="AH243" s="1"/>
      <c r="AI243" s="1"/>
      <c r="AJ243" s="1"/>
      <c r="AM243" s="1"/>
      <c r="AN243" s="1"/>
      <c r="AO243" s="1"/>
      <c r="AR243" s="1"/>
      <c r="AS243" s="1"/>
      <c r="AT243" s="1"/>
      <c r="AW243" s="1"/>
      <c r="AX243" s="1"/>
      <c r="AY243" s="1"/>
      <c r="AZ243" s="1"/>
      <c r="BA243" s="1"/>
    </row>
    <row r="244" spans="5:53"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C244" s="1"/>
      <c r="AD244" s="1"/>
      <c r="AE244" s="1"/>
      <c r="AH244" s="1"/>
      <c r="AI244" s="1"/>
      <c r="AJ244" s="1"/>
      <c r="AM244" s="1"/>
      <c r="AN244" s="1"/>
      <c r="AO244" s="1"/>
      <c r="AR244" s="1"/>
      <c r="AS244" s="1"/>
      <c r="AT244" s="1"/>
      <c r="AW244" s="1"/>
      <c r="AX244" s="1"/>
      <c r="AY244" s="1"/>
      <c r="AZ244" s="1"/>
      <c r="BA244" s="1"/>
    </row>
    <row r="245" spans="5:53"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C245" s="1"/>
      <c r="AD245" s="1"/>
      <c r="AE245" s="1"/>
      <c r="AH245" s="1"/>
      <c r="AI245" s="1"/>
      <c r="AJ245" s="1"/>
      <c r="AM245" s="1"/>
      <c r="AN245" s="1"/>
      <c r="AO245" s="1"/>
      <c r="AR245" s="1"/>
      <c r="AS245" s="1"/>
      <c r="AT245" s="1"/>
      <c r="AW245" s="1"/>
      <c r="AX245" s="1"/>
      <c r="AY245" s="1"/>
      <c r="AZ245" s="1"/>
      <c r="BA245" s="1"/>
    </row>
    <row r="246" spans="5:53"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C246" s="1"/>
      <c r="AD246" s="1"/>
      <c r="AE246" s="1"/>
      <c r="AH246" s="1"/>
      <c r="AI246" s="1"/>
      <c r="AJ246" s="1"/>
      <c r="AM246" s="1"/>
      <c r="AN246" s="1"/>
      <c r="AO246" s="1"/>
      <c r="AR246" s="1"/>
      <c r="AS246" s="1"/>
      <c r="AT246" s="1"/>
      <c r="AW246" s="1"/>
      <c r="AX246" s="1"/>
      <c r="AY246" s="1"/>
      <c r="AZ246" s="1"/>
      <c r="BA246" s="1"/>
    </row>
    <row r="247" spans="5:53"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C247" s="1"/>
      <c r="AD247" s="1"/>
      <c r="AE247" s="1"/>
      <c r="AH247" s="1"/>
      <c r="AI247" s="1"/>
      <c r="AJ247" s="1"/>
      <c r="AM247" s="1"/>
      <c r="AN247" s="1"/>
      <c r="AO247" s="1"/>
      <c r="AR247" s="1"/>
      <c r="AS247" s="1"/>
      <c r="AT247" s="1"/>
      <c r="AW247" s="1"/>
      <c r="AX247" s="1"/>
      <c r="AY247" s="1"/>
      <c r="AZ247" s="1"/>
      <c r="BA247" s="1"/>
    </row>
    <row r="248" spans="5:53"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C248" s="1"/>
      <c r="AD248" s="1"/>
      <c r="AE248" s="1"/>
      <c r="AH248" s="1"/>
      <c r="AI248" s="1"/>
      <c r="AJ248" s="1"/>
      <c r="AM248" s="1"/>
      <c r="AN248" s="1"/>
      <c r="AO248" s="1"/>
      <c r="AR248" s="1"/>
      <c r="AS248" s="1"/>
      <c r="AT248" s="1"/>
      <c r="AW248" s="1"/>
      <c r="AX248" s="1"/>
      <c r="AY248" s="1"/>
      <c r="AZ248" s="1"/>
      <c r="BA248" s="1"/>
    </row>
    <row r="249" spans="5:53"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C249" s="1"/>
      <c r="AD249" s="1"/>
      <c r="AE249" s="1"/>
      <c r="AH249" s="1"/>
      <c r="AI249" s="1"/>
      <c r="AJ249" s="1"/>
      <c r="AM249" s="1"/>
      <c r="AN249" s="1"/>
      <c r="AO249" s="1"/>
      <c r="AR249" s="1"/>
      <c r="AS249" s="1"/>
      <c r="AT249" s="1"/>
      <c r="AW249" s="1"/>
      <c r="AX249" s="1"/>
      <c r="AY249" s="1"/>
      <c r="AZ249" s="1"/>
      <c r="BA249" s="1"/>
    </row>
    <row r="250" spans="5:53"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C250" s="1"/>
      <c r="AD250" s="1"/>
      <c r="AE250" s="1"/>
      <c r="AH250" s="1"/>
      <c r="AI250" s="1"/>
      <c r="AJ250" s="1"/>
      <c r="AM250" s="1"/>
      <c r="AN250" s="1"/>
      <c r="AO250" s="1"/>
      <c r="AR250" s="1"/>
      <c r="AS250" s="1"/>
      <c r="AT250" s="1"/>
      <c r="AW250" s="1"/>
      <c r="AX250" s="1"/>
      <c r="AY250" s="1"/>
      <c r="AZ250" s="1"/>
      <c r="BA250" s="1"/>
    </row>
    <row r="251" spans="5:53"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C251" s="1"/>
      <c r="AD251" s="1"/>
      <c r="AE251" s="1"/>
      <c r="AH251" s="1"/>
      <c r="AI251" s="1"/>
      <c r="AJ251" s="1"/>
      <c r="AM251" s="1"/>
      <c r="AN251" s="1"/>
      <c r="AO251" s="1"/>
      <c r="AR251" s="1"/>
      <c r="AS251" s="1"/>
      <c r="AT251" s="1"/>
      <c r="AW251" s="1"/>
      <c r="AX251" s="1"/>
      <c r="AY251" s="1"/>
      <c r="AZ251" s="1"/>
      <c r="BA251" s="1"/>
    </row>
    <row r="252" spans="5:53"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C252" s="1"/>
      <c r="AD252" s="1"/>
      <c r="AE252" s="1"/>
      <c r="AH252" s="1"/>
      <c r="AI252" s="1"/>
      <c r="AJ252" s="1"/>
      <c r="AM252" s="1"/>
      <c r="AN252" s="1"/>
      <c r="AO252" s="1"/>
      <c r="AR252" s="1"/>
      <c r="AS252" s="1"/>
      <c r="AT252" s="1"/>
      <c r="AW252" s="1"/>
      <c r="AX252" s="1"/>
      <c r="AY252" s="1"/>
      <c r="AZ252" s="1"/>
      <c r="BA252" s="1"/>
    </row>
    <row r="253" spans="5:53"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C253" s="1"/>
      <c r="AD253" s="1"/>
      <c r="AE253" s="1"/>
      <c r="AH253" s="1"/>
      <c r="AI253" s="1"/>
      <c r="AJ253" s="1"/>
      <c r="AM253" s="1"/>
      <c r="AN253" s="1"/>
      <c r="AO253" s="1"/>
      <c r="AR253" s="1"/>
      <c r="AS253" s="1"/>
      <c r="AT253" s="1"/>
      <c r="AW253" s="1"/>
      <c r="AX253" s="1"/>
      <c r="AY253" s="1"/>
      <c r="AZ253" s="1"/>
      <c r="BA253" s="1"/>
    </row>
    <row r="254" spans="5:53"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C254" s="1"/>
      <c r="AD254" s="1"/>
      <c r="AE254" s="1"/>
      <c r="AH254" s="1"/>
      <c r="AI254" s="1"/>
      <c r="AJ254" s="1"/>
      <c r="AM254" s="1"/>
      <c r="AN254" s="1"/>
      <c r="AO254" s="1"/>
      <c r="AR254" s="1"/>
      <c r="AS254" s="1"/>
      <c r="AT254" s="1"/>
      <c r="AW254" s="1"/>
      <c r="AX254" s="1"/>
      <c r="AY254" s="1"/>
      <c r="AZ254" s="1"/>
      <c r="BA254" s="1"/>
    </row>
    <row r="255" spans="5:53"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C255" s="1"/>
      <c r="AD255" s="1"/>
      <c r="AE255" s="1"/>
      <c r="AH255" s="1"/>
      <c r="AI255" s="1"/>
      <c r="AJ255" s="1"/>
      <c r="AM255" s="1"/>
      <c r="AN255" s="1"/>
      <c r="AO255" s="1"/>
      <c r="AR255" s="1"/>
      <c r="AS255" s="1"/>
      <c r="AT255" s="1"/>
      <c r="AW255" s="1"/>
      <c r="AX255" s="1"/>
      <c r="AY255" s="1"/>
      <c r="AZ255" s="1"/>
      <c r="BA255" s="1"/>
    </row>
    <row r="256" spans="5:53"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C256" s="1"/>
      <c r="AD256" s="1"/>
      <c r="AE256" s="1"/>
      <c r="AH256" s="1"/>
      <c r="AI256" s="1"/>
      <c r="AJ256" s="1"/>
      <c r="AM256" s="1"/>
      <c r="AN256" s="1"/>
      <c r="AO256" s="1"/>
      <c r="AR256" s="1"/>
      <c r="AS256" s="1"/>
      <c r="AT256" s="1"/>
      <c r="AW256" s="1"/>
      <c r="AX256" s="1"/>
      <c r="AY256" s="1"/>
      <c r="AZ256" s="1"/>
      <c r="BA256" s="1"/>
    </row>
    <row r="257" spans="5:53"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C257" s="1"/>
      <c r="AD257" s="1"/>
      <c r="AE257" s="1"/>
      <c r="AH257" s="1"/>
      <c r="AI257" s="1"/>
      <c r="AJ257" s="1"/>
      <c r="AM257" s="1"/>
      <c r="AN257" s="1"/>
      <c r="AO257" s="1"/>
      <c r="AR257" s="1"/>
      <c r="AS257" s="1"/>
      <c r="AT257" s="1"/>
      <c r="AW257" s="1"/>
      <c r="AX257" s="1"/>
      <c r="AY257" s="1"/>
      <c r="AZ257" s="1"/>
      <c r="BA257" s="1"/>
    </row>
    <row r="258" spans="5:53"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C258" s="1"/>
      <c r="AD258" s="1"/>
      <c r="AE258" s="1"/>
      <c r="AH258" s="1"/>
      <c r="AI258" s="1"/>
      <c r="AJ258" s="1"/>
      <c r="AM258" s="1"/>
      <c r="AN258" s="1"/>
      <c r="AO258" s="1"/>
      <c r="AR258" s="1"/>
      <c r="AS258" s="1"/>
      <c r="AT258" s="1"/>
      <c r="AW258" s="1"/>
      <c r="AX258" s="1"/>
      <c r="AY258" s="1"/>
      <c r="AZ258" s="1"/>
      <c r="BA258" s="1"/>
    </row>
    <row r="259" spans="5:53"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C259" s="1"/>
      <c r="AD259" s="1"/>
      <c r="AE259" s="1"/>
      <c r="AH259" s="1"/>
      <c r="AI259" s="1"/>
      <c r="AJ259" s="1"/>
      <c r="AM259" s="1"/>
      <c r="AN259" s="1"/>
      <c r="AO259" s="1"/>
      <c r="AR259" s="1"/>
      <c r="AS259" s="1"/>
      <c r="AT259" s="1"/>
      <c r="AW259" s="1"/>
      <c r="AX259" s="1"/>
      <c r="AY259" s="1"/>
      <c r="AZ259" s="1"/>
      <c r="BA259" s="1"/>
    </row>
    <row r="260" spans="5:53"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C260" s="1"/>
      <c r="AD260" s="1"/>
      <c r="AE260" s="1"/>
      <c r="AH260" s="1"/>
      <c r="AI260" s="1"/>
      <c r="AJ260" s="1"/>
      <c r="AM260" s="1"/>
      <c r="AN260" s="1"/>
      <c r="AO260" s="1"/>
      <c r="AR260" s="1"/>
      <c r="AS260" s="1"/>
      <c r="AT260" s="1"/>
      <c r="AW260" s="1"/>
      <c r="AX260" s="1"/>
      <c r="AY260" s="1"/>
      <c r="AZ260" s="1"/>
      <c r="BA260" s="1"/>
    </row>
    <row r="261" spans="5:53"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C261" s="1"/>
      <c r="AD261" s="1"/>
      <c r="AE261" s="1"/>
      <c r="AH261" s="1"/>
      <c r="AI261" s="1"/>
      <c r="AJ261" s="1"/>
      <c r="AM261" s="1"/>
      <c r="AN261" s="1"/>
      <c r="AO261" s="1"/>
      <c r="AR261" s="1"/>
      <c r="AS261" s="1"/>
      <c r="AT261" s="1"/>
      <c r="AW261" s="1"/>
      <c r="AX261" s="1"/>
      <c r="AY261" s="1"/>
      <c r="AZ261" s="1"/>
      <c r="BA261" s="1"/>
    </row>
    <row r="262" spans="5:53"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C262" s="1"/>
      <c r="AD262" s="1"/>
      <c r="AE262" s="1"/>
      <c r="AH262" s="1"/>
      <c r="AI262" s="1"/>
      <c r="AJ262" s="1"/>
      <c r="AM262" s="1"/>
      <c r="AN262" s="1"/>
      <c r="AO262" s="1"/>
      <c r="AR262" s="1"/>
      <c r="AS262" s="1"/>
      <c r="AT262" s="1"/>
      <c r="AW262" s="1"/>
      <c r="AX262" s="1"/>
      <c r="AY262" s="1"/>
      <c r="AZ262" s="1"/>
      <c r="BA262" s="1"/>
    </row>
    <row r="263" spans="5:53"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C263" s="1"/>
      <c r="AD263" s="1"/>
      <c r="AE263" s="1"/>
      <c r="AH263" s="1"/>
      <c r="AI263" s="1"/>
      <c r="AJ263" s="1"/>
      <c r="AM263" s="1"/>
      <c r="AN263" s="1"/>
      <c r="AO263" s="1"/>
      <c r="AR263" s="1"/>
      <c r="AS263" s="1"/>
      <c r="AT263" s="1"/>
      <c r="AW263" s="1"/>
      <c r="AX263" s="1"/>
      <c r="AY263" s="1"/>
      <c r="AZ263" s="1"/>
      <c r="BA263" s="1"/>
    </row>
    <row r="264" spans="5:53"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C264" s="1"/>
      <c r="AD264" s="1"/>
      <c r="AE264" s="1"/>
      <c r="AH264" s="1"/>
      <c r="AI264" s="1"/>
      <c r="AJ264" s="1"/>
      <c r="AM264" s="1"/>
      <c r="AN264" s="1"/>
      <c r="AO264" s="1"/>
      <c r="AR264" s="1"/>
      <c r="AS264" s="1"/>
      <c r="AT264" s="1"/>
      <c r="AW264" s="1"/>
      <c r="AX264" s="1"/>
      <c r="AY264" s="1"/>
      <c r="AZ264" s="1"/>
      <c r="BA264" s="1"/>
    </row>
    <row r="265" spans="5:53"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C265" s="1"/>
      <c r="AD265" s="1"/>
      <c r="AE265" s="1"/>
      <c r="AH265" s="1"/>
      <c r="AI265" s="1"/>
      <c r="AJ265" s="1"/>
      <c r="AM265" s="1"/>
      <c r="AN265" s="1"/>
      <c r="AO265" s="1"/>
      <c r="AR265" s="1"/>
      <c r="AS265" s="1"/>
      <c r="AT265" s="1"/>
      <c r="AW265" s="1"/>
      <c r="AX265" s="1"/>
      <c r="AY265" s="1"/>
      <c r="AZ265" s="1"/>
      <c r="BA265" s="1"/>
    </row>
    <row r="266" spans="5:53"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C266" s="1"/>
      <c r="AD266" s="1"/>
      <c r="AE266" s="1"/>
      <c r="AH266" s="1"/>
      <c r="AI266" s="1"/>
      <c r="AJ266" s="1"/>
      <c r="AM266" s="1"/>
      <c r="AN266" s="1"/>
      <c r="AO266" s="1"/>
      <c r="AR266" s="1"/>
      <c r="AS266" s="1"/>
      <c r="AT266" s="1"/>
      <c r="AW266" s="1"/>
      <c r="AX266" s="1"/>
      <c r="AY266" s="1"/>
      <c r="AZ266" s="1"/>
      <c r="BA266" s="1"/>
    </row>
    <row r="267" spans="5:53"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C267" s="1"/>
      <c r="AD267" s="1"/>
      <c r="AE267" s="1"/>
      <c r="AH267" s="1"/>
      <c r="AI267" s="1"/>
      <c r="AJ267" s="1"/>
      <c r="AM267" s="1"/>
      <c r="AN267" s="1"/>
      <c r="AO267" s="1"/>
      <c r="AR267" s="1"/>
      <c r="AS267" s="1"/>
      <c r="AT267" s="1"/>
      <c r="AW267" s="1"/>
      <c r="AX267" s="1"/>
      <c r="AY267" s="1"/>
      <c r="AZ267" s="1"/>
      <c r="BA267" s="1"/>
    </row>
    <row r="268" spans="5:53"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C268" s="1"/>
      <c r="AD268" s="1"/>
      <c r="AE268" s="1"/>
      <c r="AH268" s="1"/>
      <c r="AI268" s="1"/>
      <c r="AJ268" s="1"/>
      <c r="AM268" s="1"/>
      <c r="AN268" s="1"/>
      <c r="AO268" s="1"/>
      <c r="AR268" s="1"/>
      <c r="AS268" s="1"/>
      <c r="AT268" s="1"/>
      <c r="AW268" s="1"/>
      <c r="AX268" s="1"/>
      <c r="AY268" s="1"/>
      <c r="AZ268" s="1"/>
      <c r="BA268" s="1"/>
    </row>
    <row r="269" spans="5:53"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C269" s="1"/>
      <c r="AD269" s="1"/>
      <c r="AE269" s="1"/>
      <c r="AH269" s="1"/>
      <c r="AI269" s="1"/>
      <c r="AJ269" s="1"/>
      <c r="AM269" s="1"/>
      <c r="AN269" s="1"/>
      <c r="AO269" s="1"/>
      <c r="AR269" s="1"/>
      <c r="AS269" s="1"/>
      <c r="AT269" s="1"/>
      <c r="AW269" s="1"/>
      <c r="AX269" s="1"/>
      <c r="AY269" s="1"/>
      <c r="AZ269" s="1"/>
      <c r="BA269" s="1"/>
    </row>
    <row r="270" spans="5:53"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C270" s="1"/>
      <c r="AD270" s="1"/>
      <c r="AE270" s="1"/>
      <c r="AH270" s="1"/>
      <c r="AI270" s="1"/>
      <c r="AJ270" s="1"/>
      <c r="AM270" s="1"/>
      <c r="AN270" s="1"/>
      <c r="AO270" s="1"/>
      <c r="AR270" s="1"/>
      <c r="AS270" s="1"/>
      <c r="AT270" s="1"/>
      <c r="AW270" s="1"/>
      <c r="AX270" s="1"/>
      <c r="AY270" s="1"/>
      <c r="AZ270" s="1"/>
      <c r="BA270" s="1"/>
    </row>
    <row r="271" spans="5:53"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C271" s="1"/>
      <c r="AD271" s="1"/>
      <c r="AE271" s="1"/>
      <c r="AH271" s="1"/>
      <c r="AI271" s="1"/>
      <c r="AJ271" s="1"/>
      <c r="AM271" s="1"/>
      <c r="AN271" s="1"/>
      <c r="AO271" s="1"/>
      <c r="AR271" s="1"/>
      <c r="AS271" s="1"/>
      <c r="AT271" s="1"/>
      <c r="AW271" s="1"/>
      <c r="AX271" s="1"/>
      <c r="AY271" s="1"/>
      <c r="AZ271" s="1"/>
      <c r="BA271" s="1"/>
    </row>
    <row r="272" spans="5:53"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C272" s="1"/>
      <c r="AD272" s="1"/>
      <c r="AE272" s="1"/>
      <c r="AH272" s="1"/>
      <c r="AI272" s="1"/>
      <c r="AJ272" s="1"/>
      <c r="AM272" s="1"/>
      <c r="AN272" s="1"/>
      <c r="AO272" s="1"/>
      <c r="AR272" s="1"/>
      <c r="AS272" s="1"/>
      <c r="AT272" s="1"/>
      <c r="AW272" s="1"/>
      <c r="AX272" s="1"/>
      <c r="AY272" s="1"/>
      <c r="AZ272" s="1"/>
      <c r="BA272" s="1"/>
    </row>
    <row r="273" spans="5:53"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C273" s="1"/>
      <c r="AD273" s="1"/>
      <c r="AE273" s="1"/>
      <c r="AH273" s="1"/>
      <c r="AI273" s="1"/>
      <c r="AJ273" s="1"/>
      <c r="AM273" s="1"/>
      <c r="AN273" s="1"/>
      <c r="AO273" s="1"/>
      <c r="AR273" s="1"/>
      <c r="AS273" s="1"/>
      <c r="AT273" s="1"/>
      <c r="AW273" s="1"/>
      <c r="AX273" s="1"/>
      <c r="AY273" s="1"/>
      <c r="AZ273" s="1"/>
      <c r="BA273" s="1"/>
    </row>
    <row r="274" spans="5:53"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C274" s="1"/>
      <c r="AD274" s="1"/>
      <c r="AE274" s="1"/>
      <c r="AH274" s="1"/>
      <c r="AI274" s="1"/>
      <c r="AJ274" s="1"/>
      <c r="AM274" s="1"/>
      <c r="AN274" s="1"/>
      <c r="AO274" s="1"/>
      <c r="AR274" s="1"/>
      <c r="AS274" s="1"/>
      <c r="AT274" s="1"/>
      <c r="AW274" s="1"/>
      <c r="AX274" s="1"/>
      <c r="AY274" s="1"/>
      <c r="AZ274" s="1"/>
      <c r="BA274" s="1"/>
    </row>
    <row r="275" spans="5:53"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C275" s="1"/>
      <c r="AD275" s="1"/>
      <c r="AE275" s="1"/>
      <c r="AH275" s="1"/>
      <c r="AI275" s="1"/>
      <c r="AJ275" s="1"/>
      <c r="AM275" s="1"/>
      <c r="AN275" s="1"/>
      <c r="AO275" s="1"/>
      <c r="AR275" s="1"/>
      <c r="AS275" s="1"/>
      <c r="AT275" s="1"/>
      <c r="AW275" s="1"/>
      <c r="AX275" s="1"/>
      <c r="AY275" s="1"/>
      <c r="AZ275" s="1"/>
      <c r="BA275" s="1"/>
    </row>
    <row r="276" spans="5:53"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C276" s="1"/>
      <c r="AD276" s="1"/>
      <c r="AE276" s="1"/>
      <c r="AH276" s="1"/>
      <c r="AI276" s="1"/>
      <c r="AJ276" s="1"/>
      <c r="AM276" s="1"/>
      <c r="AN276" s="1"/>
      <c r="AO276" s="1"/>
      <c r="AR276" s="1"/>
      <c r="AS276" s="1"/>
      <c r="AT276" s="1"/>
      <c r="AW276" s="1"/>
      <c r="AX276" s="1"/>
      <c r="AY276" s="1"/>
      <c r="AZ276" s="1"/>
      <c r="BA276" s="1"/>
    </row>
    <row r="277" spans="5:53"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C277" s="1"/>
      <c r="AD277" s="1"/>
      <c r="AE277" s="1"/>
      <c r="AH277" s="1"/>
      <c r="AI277" s="1"/>
      <c r="AJ277" s="1"/>
      <c r="AM277" s="1"/>
      <c r="AN277" s="1"/>
      <c r="AO277" s="1"/>
      <c r="AR277" s="1"/>
      <c r="AS277" s="1"/>
      <c r="AT277" s="1"/>
      <c r="AW277" s="1"/>
      <c r="AX277" s="1"/>
      <c r="AY277" s="1"/>
      <c r="AZ277" s="1"/>
      <c r="BA277" s="1"/>
    </row>
    <row r="278" spans="5:53"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C278" s="1"/>
      <c r="AD278" s="1"/>
      <c r="AE278" s="1"/>
      <c r="AH278" s="1"/>
      <c r="AI278" s="1"/>
      <c r="AJ278" s="1"/>
      <c r="AM278" s="1"/>
      <c r="AN278" s="1"/>
      <c r="AO278" s="1"/>
      <c r="AR278" s="1"/>
      <c r="AS278" s="1"/>
      <c r="AT278" s="1"/>
      <c r="AW278" s="1"/>
      <c r="AX278" s="1"/>
      <c r="AY278" s="1"/>
      <c r="AZ278" s="1"/>
      <c r="BA278" s="1"/>
    </row>
    <row r="279" spans="5:53"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C279" s="1"/>
      <c r="AD279" s="1"/>
      <c r="AE279" s="1"/>
      <c r="AH279" s="1"/>
      <c r="AI279" s="1"/>
      <c r="AJ279" s="1"/>
      <c r="AM279" s="1"/>
      <c r="AN279" s="1"/>
      <c r="AO279" s="1"/>
      <c r="AR279" s="1"/>
      <c r="AS279" s="1"/>
      <c r="AT279" s="1"/>
      <c r="AW279" s="1"/>
      <c r="AX279" s="1"/>
      <c r="AY279" s="1"/>
      <c r="AZ279" s="1"/>
      <c r="BA279" s="1"/>
    </row>
    <row r="280" spans="5:53"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C280" s="1"/>
      <c r="AD280" s="1"/>
      <c r="AE280" s="1"/>
      <c r="AH280" s="1"/>
      <c r="AI280" s="1"/>
      <c r="AJ280" s="1"/>
      <c r="AM280" s="1"/>
      <c r="AN280" s="1"/>
      <c r="AO280" s="1"/>
      <c r="AR280" s="1"/>
      <c r="AS280" s="1"/>
      <c r="AT280" s="1"/>
      <c r="AW280" s="1"/>
      <c r="AX280" s="1"/>
      <c r="AY280" s="1"/>
      <c r="AZ280" s="1"/>
      <c r="BA280" s="1"/>
    </row>
    <row r="281" spans="5:53"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C281" s="1"/>
      <c r="AD281" s="1"/>
      <c r="AE281" s="1"/>
      <c r="AH281" s="1"/>
      <c r="AI281" s="1"/>
      <c r="AJ281" s="1"/>
      <c r="AM281" s="1"/>
      <c r="AN281" s="1"/>
      <c r="AO281" s="1"/>
      <c r="AR281" s="1"/>
      <c r="AS281" s="1"/>
      <c r="AT281" s="1"/>
      <c r="AW281" s="1"/>
      <c r="AX281" s="1"/>
      <c r="AY281" s="1"/>
      <c r="AZ281" s="1"/>
      <c r="BA281" s="1"/>
    </row>
    <row r="282" spans="5:53"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C282" s="1"/>
      <c r="AD282" s="1"/>
      <c r="AE282" s="1"/>
      <c r="AH282" s="1"/>
      <c r="AI282" s="1"/>
      <c r="AJ282" s="1"/>
      <c r="AM282" s="1"/>
      <c r="AN282" s="1"/>
      <c r="AO282" s="1"/>
      <c r="AR282" s="1"/>
      <c r="AS282" s="1"/>
      <c r="AT282" s="1"/>
      <c r="AW282" s="1"/>
      <c r="AX282" s="1"/>
      <c r="AY282" s="1"/>
      <c r="AZ282" s="1"/>
      <c r="BA282" s="1"/>
    </row>
    <row r="283" spans="5:53"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C283" s="1"/>
      <c r="AD283" s="1"/>
      <c r="AE283" s="1"/>
      <c r="AH283" s="1"/>
      <c r="AI283" s="1"/>
      <c r="AJ283" s="1"/>
      <c r="AM283" s="1"/>
      <c r="AN283" s="1"/>
      <c r="AO283" s="1"/>
      <c r="AR283" s="1"/>
      <c r="AS283" s="1"/>
      <c r="AT283" s="1"/>
      <c r="AW283" s="1"/>
      <c r="AX283" s="1"/>
      <c r="AY283" s="1"/>
      <c r="AZ283" s="1"/>
      <c r="BA283" s="1"/>
    </row>
    <row r="284" spans="5:53"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C284" s="1"/>
      <c r="AD284" s="1"/>
      <c r="AE284" s="1"/>
      <c r="AH284" s="1"/>
      <c r="AI284" s="1"/>
      <c r="AJ284" s="1"/>
      <c r="AM284" s="1"/>
      <c r="AN284" s="1"/>
      <c r="AO284" s="1"/>
      <c r="AR284" s="1"/>
      <c r="AS284" s="1"/>
      <c r="AT284" s="1"/>
      <c r="AW284" s="1"/>
      <c r="AX284" s="1"/>
      <c r="AY284" s="1"/>
      <c r="AZ284" s="1"/>
      <c r="BA284" s="1"/>
    </row>
    <row r="285" spans="5:53"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C285" s="1"/>
      <c r="AD285" s="1"/>
      <c r="AE285" s="1"/>
      <c r="AH285" s="1"/>
      <c r="AI285" s="1"/>
      <c r="AJ285" s="1"/>
      <c r="AM285" s="1"/>
      <c r="AN285" s="1"/>
      <c r="AO285" s="1"/>
      <c r="AR285" s="1"/>
      <c r="AS285" s="1"/>
      <c r="AT285" s="1"/>
      <c r="AW285" s="1"/>
      <c r="AX285" s="1"/>
      <c r="AY285" s="1"/>
      <c r="AZ285" s="1"/>
      <c r="BA285" s="1"/>
    </row>
    <row r="286" spans="5:53"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C286" s="1"/>
      <c r="AD286" s="1"/>
      <c r="AE286" s="1"/>
      <c r="AH286" s="1"/>
      <c r="AI286" s="1"/>
      <c r="AJ286" s="1"/>
      <c r="AM286" s="1"/>
      <c r="AN286" s="1"/>
      <c r="AO286" s="1"/>
      <c r="AR286" s="1"/>
      <c r="AS286" s="1"/>
      <c r="AT286" s="1"/>
      <c r="AW286" s="1"/>
      <c r="AX286" s="1"/>
      <c r="AY286" s="1"/>
      <c r="AZ286" s="1"/>
      <c r="BA286" s="1"/>
    </row>
    <row r="287" spans="5:53"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C287" s="1"/>
      <c r="AD287" s="1"/>
      <c r="AE287" s="1"/>
      <c r="AH287" s="1"/>
      <c r="AI287" s="1"/>
      <c r="AJ287" s="1"/>
      <c r="AM287" s="1"/>
      <c r="AN287" s="1"/>
      <c r="AO287" s="1"/>
      <c r="AR287" s="1"/>
      <c r="AS287" s="1"/>
      <c r="AT287" s="1"/>
      <c r="AW287" s="1"/>
      <c r="AX287" s="1"/>
      <c r="AY287" s="1"/>
      <c r="AZ287" s="1"/>
      <c r="BA287" s="1"/>
    </row>
    <row r="288" spans="5:53"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C288" s="1"/>
      <c r="AD288" s="1"/>
      <c r="AE288" s="1"/>
      <c r="AH288" s="1"/>
      <c r="AI288" s="1"/>
      <c r="AJ288" s="1"/>
      <c r="AM288" s="1"/>
      <c r="AN288" s="1"/>
      <c r="AO288" s="1"/>
      <c r="AR288" s="1"/>
      <c r="AS288" s="1"/>
      <c r="AT288" s="1"/>
      <c r="AW288" s="1"/>
      <c r="AX288" s="1"/>
      <c r="AY288" s="1"/>
      <c r="AZ288" s="1"/>
      <c r="BA288" s="1"/>
    </row>
    <row r="289" spans="5:53"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C289" s="1"/>
      <c r="AD289" s="1"/>
      <c r="AE289" s="1"/>
      <c r="AH289" s="1"/>
      <c r="AI289" s="1"/>
      <c r="AJ289" s="1"/>
      <c r="AM289" s="1"/>
      <c r="AN289" s="1"/>
      <c r="AO289" s="1"/>
      <c r="AR289" s="1"/>
      <c r="AS289" s="1"/>
      <c r="AT289" s="1"/>
      <c r="AW289" s="1"/>
      <c r="AX289" s="1"/>
      <c r="AY289" s="1"/>
      <c r="AZ289" s="1"/>
      <c r="BA289" s="1"/>
    </row>
    <row r="290" spans="5:53"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C290" s="1"/>
      <c r="AD290" s="1"/>
      <c r="AE290" s="1"/>
      <c r="AH290" s="1"/>
      <c r="AI290" s="1"/>
      <c r="AJ290" s="1"/>
      <c r="AM290" s="1"/>
      <c r="AN290" s="1"/>
      <c r="AO290" s="1"/>
      <c r="AR290" s="1"/>
      <c r="AS290" s="1"/>
      <c r="AT290" s="1"/>
      <c r="AW290" s="1"/>
      <c r="AX290" s="1"/>
      <c r="AY290" s="1"/>
      <c r="AZ290" s="1"/>
      <c r="BA290" s="1"/>
    </row>
    <row r="291" spans="5:53"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C291" s="1"/>
      <c r="AD291" s="1"/>
      <c r="AE291" s="1"/>
      <c r="AH291" s="1"/>
      <c r="AI291" s="1"/>
      <c r="AJ291" s="1"/>
      <c r="AM291" s="1"/>
      <c r="AN291" s="1"/>
      <c r="AO291" s="1"/>
      <c r="AR291" s="1"/>
      <c r="AS291" s="1"/>
      <c r="AT291" s="1"/>
      <c r="AW291" s="1"/>
      <c r="AX291" s="1"/>
      <c r="AY291" s="1"/>
      <c r="AZ291" s="1"/>
      <c r="BA291" s="1"/>
    </row>
    <row r="292" spans="5:53"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C292" s="1"/>
      <c r="AD292" s="1"/>
      <c r="AE292" s="1"/>
      <c r="AH292" s="1"/>
      <c r="AI292" s="1"/>
      <c r="AJ292" s="1"/>
      <c r="AM292" s="1"/>
      <c r="AN292" s="1"/>
      <c r="AO292" s="1"/>
      <c r="AR292" s="1"/>
      <c r="AS292" s="1"/>
      <c r="AT292" s="1"/>
      <c r="AW292" s="1"/>
      <c r="AX292" s="1"/>
      <c r="AY292" s="1"/>
      <c r="AZ292" s="1"/>
      <c r="BA292" s="1"/>
    </row>
    <row r="293" spans="5:53"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C293" s="1"/>
      <c r="AD293" s="1"/>
      <c r="AE293" s="1"/>
      <c r="AH293" s="1"/>
      <c r="AI293" s="1"/>
      <c r="AJ293" s="1"/>
      <c r="AM293" s="1"/>
      <c r="AN293" s="1"/>
      <c r="AO293" s="1"/>
      <c r="AR293" s="1"/>
      <c r="AS293" s="1"/>
      <c r="AT293" s="1"/>
      <c r="AW293" s="1"/>
      <c r="AX293" s="1"/>
      <c r="AY293" s="1"/>
      <c r="AZ293" s="1"/>
      <c r="BA293" s="1"/>
    </row>
    <row r="294" spans="5:53"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C294" s="1"/>
      <c r="AD294" s="1"/>
      <c r="AE294" s="1"/>
      <c r="AH294" s="1"/>
      <c r="AI294" s="1"/>
      <c r="AJ294" s="1"/>
      <c r="AM294" s="1"/>
      <c r="AN294" s="1"/>
      <c r="AO294" s="1"/>
      <c r="AR294" s="1"/>
      <c r="AS294" s="1"/>
      <c r="AT294" s="1"/>
      <c r="AW294" s="1"/>
      <c r="AX294" s="1"/>
      <c r="AY294" s="1"/>
      <c r="AZ294" s="1"/>
      <c r="BA294" s="1"/>
    </row>
    <row r="295" spans="5:53"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C295" s="1"/>
      <c r="AD295" s="1"/>
      <c r="AE295" s="1"/>
      <c r="AH295" s="1"/>
      <c r="AI295" s="1"/>
      <c r="AJ295" s="1"/>
      <c r="AM295" s="1"/>
      <c r="AN295" s="1"/>
      <c r="AO295" s="1"/>
      <c r="AR295" s="1"/>
      <c r="AS295" s="1"/>
      <c r="AT295" s="1"/>
      <c r="AW295" s="1"/>
      <c r="AX295" s="1"/>
      <c r="AY295" s="1"/>
      <c r="AZ295" s="1"/>
      <c r="BA295" s="1"/>
    </row>
    <row r="296" spans="5:53"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C296" s="1"/>
      <c r="AD296" s="1"/>
      <c r="AE296" s="1"/>
      <c r="AH296" s="1"/>
      <c r="AI296" s="1"/>
      <c r="AJ296" s="1"/>
      <c r="AM296" s="1"/>
      <c r="AN296" s="1"/>
      <c r="AO296" s="1"/>
      <c r="AR296" s="1"/>
      <c r="AS296" s="1"/>
      <c r="AT296" s="1"/>
      <c r="AW296" s="1"/>
      <c r="AX296" s="1"/>
      <c r="AY296" s="1"/>
      <c r="AZ296" s="1"/>
      <c r="BA296" s="1"/>
    </row>
    <row r="297" spans="5:53"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C297" s="1"/>
      <c r="AD297" s="1"/>
      <c r="AE297" s="1"/>
      <c r="AH297" s="1"/>
      <c r="AI297" s="1"/>
      <c r="AJ297" s="1"/>
      <c r="AM297" s="1"/>
      <c r="AN297" s="1"/>
      <c r="AO297" s="1"/>
      <c r="AR297" s="1"/>
      <c r="AS297" s="1"/>
      <c r="AT297" s="1"/>
      <c r="AW297" s="1"/>
      <c r="AX297" s="1"/>
      <c r="AY297" s="1"/>
      <c r="AZ297" s="1"/>
      <c r="BA297" s="1"/>
    </row>
    <row r="298" spans="5:53"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C298" s="1"/>
      <c r="AD298" s="1"/>
      <c r="AE298" s="1"/>
      <c r="AH298" s="1"/>
      <c r="AI298" s="1"/>
      <c r="AJ298" s="1"/>
      <c r="AM298" s="1"/>
      <c r="AN298" s="1"/>
      <c r="AO298" s="1"/>
      <c r="AR298" s="1"/>
      <c r="AS298" s="1"/>
      <c r="AT298" s="1"/>
      <c r="AW298" s="1"/>
      <c r="AX298" s="1"/>
      <c r="AY298" s="1"/>
      <c r="AZ298" s="1"/>
      <c r="BA298" s="1"/>
    </row>
    <row r="299" spans="5:53"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C299" s="1"/>
      <c r="AD299" s="1"/>
      <c r="AE299" s="1"/>
      <c r="AH299" s="1"/>
      <c r="AI299" s="1"/>
      <c r="AJ299" s="1"/>
      <c r="AM299" s="1"/>
      <c r="AN299" s="1"/>
      <c r="AO299" s="1"/>
      <c r="AR299" s="1"/>
      <c r="AS299" s="1"/>
      <c r="AT299" s="1"/>
      <c r="AW299" s="1"/>
      <c r="AX299" s="1"/>
      <c r="AY299" s="1"/>
      <c r="AZ299" s="1"/>
      <c r="BA299" s="1"/>
    </row>
    <row r="300" spans="5:53"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C300" s="1"/>
      <c r="AD300" s="1"/>
      <c r="AE300" s="1"/>
      <c r="AH300" s="1"/>
      <c r="AI300" s="1"/>
      <c r="AJ300" s="1"/>
      <c r="AM300" s="1"/>
      <c r="AN300" s="1"/>
      <c r="AO300" s="1"/>
      <c r="AR300" s="1"/>
      <c r="AS300" s="1"/>
      <c r="AT300" s="1"/>
      <c r="AW300" s="1"/>
      <c r="AX300" s="1"/>
      <c r="AY300" s="1"/>
      <c r="AZ300" s="1"/>
      <c r="BA300" s="1"/>
    </row>
    <row r="301" spans="5:53"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C301" s="1"/>
      <c r="AD301" s="1"/>
      <c r="AE301" s="1"/>
      <c r="AH301" s="1"/>
      <c r="AI301" s="1"/>
      <c r="AJ301" s="1"/>
      <c r="AM301" s="1"/>
      <c r="AN301" s="1"/>
      <c r="AO301" s="1"/>
      <c r="AR301" s="1"/>
      <c r="AS301" s="1"/>
      <c r="AT301" s="1"/>
      <c r="AW301" s="1"/>
      <c r="AX301" s="1"/>
      <c r="AY301" s="1"/>
      <c r="AZ301" s="1"/>
      <c r="BA301" s="1"/>
    </row>
    <row r="302" spans="5:53"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C302" s="1"/>
      <c r="AD302" s="1"/>
      <c r="AE302" s="1"/>
      <c r="AH302" s="1"/>
      <c r="AI302" s="1"/>
      <c r="AJ302" s="1"/>
      <c r="AM302" s="1"/>
      <c r="AN302" s="1"/>
      <c r="AO302" s="1"/>
      <c r="AR302" s="1"/>
      <c r="AS302" s="1"/>
      <c r="AT302" s="1"/>
      <c r="AW302" s="1"/>
      <c r="AX302" s="1"/>
      <c r="AY302" s="1"/>
      <c r="AZ302" s="1"/>
      <c r="BA302" s="1"/>
    </row>
    <row r="303" spans="5:53"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C303" s="1"/>
      <c r="AD303" s="1"/>
      <c r="AE303" s="1"/>
      <c r="AH303" s="1"/>
      <c r="AI303" s="1"/>
      <c r="AJ303" s="1"/>
      <c r="AM303" s="1"/>
      <c r="AN303" s="1"/>
      <c r="AO303" s="1"/>
      <c r="AR303" s="1"/>
      <c r="AS303" s="1"/>
      <c r="AT303" s="1"/>
      <c r="AW303" s="1"/>
      <c r="AX303" s="1"/>
      <c r="AY303" s="1"/>
      <c r="AZ303" s="1"/>
      <c r="BA303" s="1"/>
    </row>
    <row r="304" spans="5:53"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C304" s="1"/>
      <c r="AD304" s="1"/>
      <c r="AE304" s="1"/>
      <c r="AH304" s="1"/>
      <c r="AI304" s="1"/>
      <c r="AJ304" s="1"/>
      <c r="AM304" s="1"/>
      <c r="AN304" s="1"/>
      <c r="AO304" s="1"/>
      <c r="AR304" s="1"/>
      <c r="AS304" s="1"/>
      <c r="AT304" s="1"/>
      <c r="AW304" s="1"/>
      <c r="AX304" s="1"/>
      <c r="AY304" s="1"/>
      <c r="AZ304" s="1"/>
      <c r="BA304" s="1"/>
    </row>
    <row r="305" spans="5:53"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C305" s="1"/>
      <c r="AD305" s="1"/>
      <c r="AE305" s="1"/>
      <c r="AH305" s="1"/>
      <c r="AI305" s="1"/>
      <c r="AJ305" s="1"/>
      <c r="AM305" s="1"/>
      <c r="AN305" s="1"/>
      <c r="AO305" s="1"/>
      <c r="AR305" s="1"/>
      <c r="AS305" s="1"/>
      <c r="AT305" s="1"/>
      <c r="AW305" s="1"/>
      <c r="AX305" s="1"/>
      <c r="AY305" s="1"/>
      <c r="AZ305" s="1"/>
      <c r="BA305" s="1"/>
    </row>
    <row r="306" spans="5:53"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C306" s="1"/>
      <c r="AD306" s="1"/>
      <c r="AE306" s="1"/>
      <c r="AH306" s="1"/>
      <c r="AI306" s="1"/>
      <c r="AJ306" s="1"/>
      <c r="AM306" s="1"/>
      <c r="AN306" s="1"/>
      <c r="AO306" s="1"/>
      <c r="AR306" s="1"/>
      <c r="AS306" s="1"/>
      <c r="AT306" s="1"/>
      <c r="AW306" s="1"/>
      <c r="AX306" s="1"/>
      <c r="AY306" s="1"/>
      <c r="AZ306" s="1"/>
      <c r="BA306" s="1"/>
    </row>
    <row r="307" spans="5:53"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C307" s="1"/>
      <c r="AD307" s="1"/>
      <c r="AE307" s="1"/>
      <c r="AH307" s="1"/>
      <c r="AI307" s="1"/>
      <c r="AJ307" s="1"/>
      <c r="AM307" s="1"/>
      <c r="AN307" s="1"/>
      <c r="AO307" s="1"/>
      <c r="AR307" s="1"/>
      <c r="AS307" s="1"/>
      <c r="AT307" s="1"/>
      <c r="AW307" s="1"/>
      <c r="AX307" s="1"/>
      <c r="AY307" s="1"/>
      <c r="AZ307" s="1"/>
      <c r="BA307" s="1"/>
    </row>
    <row r="308" spans="5:53"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C308" s="1"/>
      <c r="AD308" s="1"/>
      <c r="AE308" s="1"/>
      <c r="AH308" s="1"/>
      <c r="AI308" s="1"/>
      <c r="AJ308" s="1"/>
      <c r="AM308" s="1"/>
      <c r="AN308" s="1"/>
      <c r="AO308" s="1"/>
      <c r="AR308" s="1"/>
      <c r="AS308" s="1"/>
      <c r="AT308" s="1"/>
      <c r="AW308" s="1"/>
      <c r="AX308" s="1"/>
      <c r="AY308" s="1"/>
      <c r="AZ308" s="1"/>
      <c r="BA308" s="1"/>
    </row>
    <row r="309" spans="5:53"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C309" s="1"/>
      <c r="AD309" s="1"/>
      <c r="AE309" s="1"/>
      <c r="AH309" s="1"/>
      <c r="AI309" s="1"/>
      <c r="AJ309" s="1"/>
      <c r="AM309" s="1"/>
      <c r="AN309" s="1"/>
      <c r="AO309" s="1"/>
      <c r="AR309" s="1"/>
      <c r="AS309" s="1"/>
      <c r="AT309" s="1"/>
      <c r="AW309" s="1"/>
      <c r="AX309" s="1"/>
      <c r="AY309" s="1"/>
      <c r="AZ309" s="1"/>
      <c r="BA309" s="1"/>
    </row>
    <row r="310" spans="5:53"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C310" s="1"/>
      <c r="AD310" s="1"/>
      <c r="AE310" s="1"/>
      <c r="AH310" s="1"/>
      <c r="AI310" s="1"/>
      <c r="AJ310" s="1"/>
      <c r="AM310" s="1"/>
      <c r="AN310" s="1"/>
      <c r="AO310" s="1"/>
      <c r="AR310" s="1"/>
      <c r="AS310" s="1"/>
      <c r="AT310" s="1"/>
      <c r="AW310" s="1"/>
      <c r="AX310" s="1"/>
      <c r="AY310" s="1"/>
      <c r="AZ310" s="1"/>
      <c r="BA310" s="1"/>
    </row>
    <row r="311" spans="5:53"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C311" s="1"/>
      <c r="AD311" s="1"/>
      <c r="AE311" s="1"/>
      <c r="AH311" s="1"/>
      <c r="AI311" s="1"/>
      <c r="AJ311" s="1"/>
      <c r="AM311" s="1"/>
      <c r="AN311" s="1"/>
      <c r="AO311" s="1"/>
      <c r="AR311" s="1"/>
      <c r="AS311" s="1"/>
      <c r="AT311" s="1"/>
      <c r="AW311" s="1"/>
      <c r="AX311" s="1"/>
      <c r="AY311" s="1"/>
      <c r="AZ311" s="1"/>
      <c r="BA311" s="1"/>
    </row>
    <row r="312" spans="5:53"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C312" s="1"/>
      <c r="AD312" s="1"/>
      <c r="AE312" s="1"/>
      <c r="AH312" s="1"/>
      <c r="AI312" s="1"/>
      <c r="AJ312" s="1"/>
      <c r="AM312" s="1"/>
      <c r="AN312" s="1"/>
      <c r="AO312" s="1"/>
      <c r="AR312" s="1"/>
      <c r="AS312" s="1"/>
      <c r="AT312" s="1"/>
      <c r="AW312" s="1"/>
      <c r="AX312" s="1"/>
      <c r="AY312" s="1"/>
      <c r="AZ312" s="1"/>
      <c r="BA312" s="1"/>
    </row>
    <row r="313" spans="5:53"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C313" s="1"/>
      <c r="AD313" s="1"/>
      <c r="AE313" s="1"/>
      <c r="AH313" s="1"/>
      <c r="AI313" s="1"/>
      <c r="AJ313" s="1"/>
      <c r="AM313" s="1"/>
      <c r="AN313" s="1"/>
      <c r="AO313" s="1"/>
      <c r="AR313" s="1"/>
      <c r="AS313" s="1"/>
      <c r="AT313" s="1"/>
      <c r="AW313" s="1"/>
      <c r="AX313" s="1"/>
      <c r="AY313" s="1"/>
      <c r="AZ313" s="1"/>
      <c r="BA313" s="1"/>
    </row>
    <row r="314" spans="5:53"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C314" s="1"/>
      <c r="AD314" s="1"/>
      <c r="AE314" s="1"/>
      <c r="AH314" s="1"/>
      <c r="AI314" s="1"/>
      <c r="AJ314" s="1"/>
      <c r="AM314" s="1"/>
      <c r="AN314" s="1"/>
      <c r="AO314" s="1"/>
      <c r="AR314" s="1"/>
      <c r="AS314" s="1"/>
      <c r="AT314" s="1"/>
      <c r="AW314" s="1"/>
      <c r="AX314" s="1"/>
      <c r="AY314" s="1"/>
      <c r="AZ314" s="1"/>
      <c r="BA314" s="1"/>
    </row>
    <row r="315" spans="5:53"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C315" s="1"/>
      <c r="AD315" s="1"/>
      <c r="AE315" s="1"/>
      <c r="AH315" s="1"/>
      <c r="AI315" s="1"/>
      <c r="AJ315" s="1"/>
      <c r="AM315" s="1"/>
      <c r="AN315" s="1"/>
      <c r="AO315" s="1"/>
      <c r="AR315" s="1"/>
      <c r="AS315" s="1"/>
      <c r="AT315" s="1"/>
      <c r="AW315" s="1"/>
      <c r="AX315" s="1"/>
      <c r="AY315" s="1"/>
      <c r="AZ315" s="1"/>
      <c r="BA315" s="1"/>
    </row>
    <row r="316" spans="5:53"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C316" s="1"/>
      <c r="AD316" s="1"/>
      <c r="AE316" s="1"/>
      <c r="AH316" s="1"/>
      <c r="AI316" s="1"/>
      <c r="AJ316" s="1"/>
      <c r="AM316" s="1"/>
      <c r="AN316" s="1"/>
      <c r="AO316" s="1"/>
      <c r="AR316" s="1"/>
      <c r="AS316" s="1"/>
      <c r="AT316" s="1"/>
      <c r="AW316" s="1"/>
      <c r="AX316" s="1"/>
      <c r="AY316" s="1"/>
      <c r="AZ316" s="1"/>
      <c r="BA316" s="1"/>
    </row>
    <row r="317" spans="5:53"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C317" s="1"/>
      <c r="AD317" s="1"/>
      <c r="AE317" s="1"/>
      <c r="AH317" s="1"/>
      <c r="AI317" s="1"/>
      <c r="AJ317" s="1"/>
      <c r="AM317" s="1"/>
      <c r="AN317" s="1"/>
      <c r="AO317" s="1"/>
      <c r="AR317" s="1"/>
      <c r="AS317" s="1"/>
      <c r="AT317" s="1"/>
      <c r="AW317" s="1"/>
      <c r="AX317" s="1"/>
      <c r="AY317" s="1"/>
      <c r="AZ317" s="1"/>
      <c r="BA317" s="1"/>
    </row>
    <row r="318" spans="5:53"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C318" s="1"/>
      <c r="AD318" s="1"/>
      <c r="AE318" s="1"/>
      <c r="AH318" s="1"/>
      <c r="AI318" s="1"/>
      <c r="AJ318" s="1"/>
      <c r="AM318" s="1"/>
      <c r="AN318" s="1"/>
      <c r="AO318" s="1"/>
      <c r="AR318" s="1"/>
      <c r="AS318" s="1"/>
      <c r="AT318" s="1"/>
      <c r="AW318" s="1"/>
      <c r="AX318" s="1"/>
      <c r="AY318" s="1"/>
      <c r="AZ318" s="1"/>
      <c r="BA318" s="1"/>
    </row>
    <row r="319" spans="5:53"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C319" s="1"/>
      <c r="AD319" s="1"/>
      <c r="AE319" s="1"/>
      <c r="AH319" s="1"/>
      <c r="AI319" s="1"/>
      <c r="AJ319" s="1"/>
      <c r="AM319" s="1"/>
      <c r="AN319" s="1"/>
      <c r="AO319" s="1"/>
      <c r="AR319" s="1"/>
      <c r="AS319" s="1"/>
      <c r="AT319" s="1"/>
      <c r="AW319" s="1"/>
      <c r="AX319" s="1"/>
      <c r="AY319" s="1"/>
      <c r="AZ319" s="1"/>
      <c r="BA319" s="1"/>
    </row>
    <row r="320" spans="5:53"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C320" s="1"/>
      <c r="AD320" s="1"/>
      <c r="AE320" s="1"/>
      <c r="AH320" s="1"/>
      <c r="AI320" s="1"/>
      <c r="AJ320" s="1"/>
      <c r="AM320" s="1"/>
      <c r="AN320" s="1"/>
      <c r="AO320" s="1"/>
      <c r="AR320" s="1"/>
      <c r="AS320" s="1"/>
      <c r="AT320" s="1"/>
      <c r="AW320" s="1"/>
      <c r="AX320" s="1"/>
      <c r="AY320" s="1"/>
      <c r="AZ320" s="1"/>
      <c r="BA320" s="1"/>
    </row>
    <row r="321" spans="5:53"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C321" s="1"/>
      <c r="AD321" s="1"/>
      <c r="AE321" s="1"/>
      <c r="AH321" s="1"/>
      <c r="AI321" s="1"/>
      <c r="AJ321" s="1"/>
      <c r="AM321" s="1"/>
      <c r="AN321" s="1"/>
      <c r="AO321" s="1"/>
      <c r="AR321" s="1"/>
      <c r="AS321" s="1"/>
      <c r="AT321" s="1"/>
      <c r="AW321" s="1"/>
      <c r="AX321" s="1"/>
      <c r="AY321" s="1"/>
      <c r="AZ321" s="1"/>
      <c r="BA321" s="1"/>
    </row>
    <row r="322" spans="5:53"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C322" s="1"/>
      <c r="AD322" s="1"/>
      <c r="AE322" s="1"/>
      <c r="AH322" s="1"/>
      <c r="AI322" s="1"/>
      <c r="AJ322" s="1"/>
      <c r="AM322" s="1"/>
      <c r="AN322" s="1"/>
      <c r="AO322" s="1"/>
      <c r="AR322" s="1"/>
      <c r="AS322" s="1"/>
      <c r="AT322" s="1"/>
      <c r="AW322" s="1"/>
      <c r="AX322" s="1"/>
      <c r="AY322" s="1"/>
      <c r="AZ322" s="1"/>
      <c r="BA322" s="1"/>
    </row>
    <row r="323" spans="5:53"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C323" s="1"/>
      <c r="AD323" s="1"/>
      <c r="AE323" s="1"/>
      <c r="AH323" s="1"/>
      <c r="AI323" s="1"/>
      <c r="AJ323" s="1"/>
      <c r="AM323" s="1"/>
      <c r="AN323" s="1"/>
      <c r="AO323" s="1"/>
      <c r="AR323" s="1"/>
      <c r="AS323" s="1"/>
      <c r="AT323" s="1"/>
      <c r="AW323" s="1"/>
      <c r="AX323" s="1"/>
      <c r="AY323" s="1"/>
      <c r="AZ323" s="1"/>
      <c r="BA323" s="1"/>
    </row>
    <row r="324" spans="5:53"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C324" s="1"/>
      <c r="AD324" s="1"/>
      <c r="AE324" s="1"/>
      <c r="AH324" s="1"/>
      <c r="AI324" s="1"/>
      <c r="AJ324" s="1"/>
      <c r="AM324" s="1"/>
      <c r="AN324" s="1"/>
      <c r="AO324" s="1"/>
      <c r="AR324" s="1"/>
      <c r="AS324" s="1"/>
      <c r="AT324" s="1"/>
      <c r="AW324" s="1"/>
      <c r="AX324" s="1"/>
      <c r="AY324" s="1"/>
      <c r="AZ324" s="1"/>
      <c r="BA324" s="1"/>
    </row>
    <row r="325" spans="5:53"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C325" s="1"/>
      <c r="AD325" s="1"/>
      <c r="AE325" s="1"/>
      <c r="AH325" s="1"/>
      <c r="AI325" s="1"/>
      <c r="AJ325" s="1"/>
      <c r="AM325" s="1"/>
      <c r="AN325" s="1"/>
      <c r="AO325" s="1"/>
      <c r="AR325" s="1"/>
      <c r="AS325" s="1"/>
      <c r="AT325" s="1"/>
      <c r="AW325" s="1"/>
      <c r="AX325" s="1"/>
      <c r="AY325" s="1"/>
      <c r="AZ325" s="1"/>
      <c r="BA325" s="1"/>
    </row>
    <row r="326" spans="5:53"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C326" s="1"/>
      <c r="AD326" s="1"/>
      <c r="AE326" s="1"/>
      <c r="AH326" s="1"/>
      <c r="AI326" s="1"/>
      <c r="AJ326" s="1"/>
      <c r="AM326" s="1"/>
      <c r="AN326" s="1"/>
      <c r="AO326" s="1"/>
      <c r="AR326" s="1"/>
      <c r="AS326" s="1"/>
      <c r="AT326" s="1"/>
      <c r="AW326" s="1"/>
      <c r="AX326" s="1"/>
      <c r="AY326" s="1"/>
      <c r="AZ326" s="1"/>
      <c r="BA326" s="1"/>
    </row>
    <row r="327" spans="5:53"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C327" s="1"/>
      <c r="AD327" s="1"/>
      <c r="AE327" s="1"/>
      <c r="AH327" s="1"/>
      <c r="AI327" s="1"/>
      <c r="AJ327" s="1"/>
      <c r="AM327" s="1"/>
      <c r="AN327" s="1"/>
      <c r="AO327" s="1"/>
      <c r="AR327" s="1"/>
      <c r="AS327" s="1"/>
      <c r="AT327" s="1"/>
      <c r="AW327" s="1"/>
      <c r="AX327" s="1"/>
      <c r="AY327" s="1"/>
      <c r="AZ327" s="1"/>
      <c r="BA327" s="1"/>
    </row>
    <row r="328" spans="5:53"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C328" s="1"/>
      <c r="AD328" s="1"/>
      <c r="AE328" s="1"/>
      <c r="AH328" s="1"/>
      <c r="AI328" s="1"/>
      <c r="AJ328" s="1"/>
      <c r="AM328" s="1"/>
      <c r="AN328" s="1"/>
      <c r="AO328" s="1"/>
      <c r="AR328" s="1"/>
      <c r="AS328" s="1"/>
      <c r="AT328" s="1"/>
      <c r="AW328" s="1"/>
      <c r="AX328" s="1"/>
      <c r="AY328" s="1"/>
      <c r="AZ328" s="1"/>
      <c r="BA328" s="1"/>
    </row>
    <row r="329" spans="5:53"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C329" s="1"/>
      <c r="AD329" s="1"/>
      <c r="AE329" s="1"/>
      <c r="AH329" s="1"/>
      <c r="AI329" s="1"/>
      <c r="AJ329" s="1"/>
      <c r="AM329" s="1"/>
      <c r="AN329" s="1"/>
      <c r="AO329" s="1"/>
      <c r="AR329" s="1"/>
      <c r="AS329" s="1"/>
      <c r="AT329" s="1"/>
      <c r="AW329" s="1"/>
      <c r="AX329" s="1"/>
      <c r="AY329" s="1"/>
      <c r="AZ329" s="1"/>
      <c r="BA329" s="1"/>
    </row>
    <row r="330" spans="5:53"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C330" s="1"/>
      <c r="AD330" s="1"/>
      <c r="AE330" s="1"/>
      <c r="AH330" s="1"/>
      <c r="AI330" s="1"/>
      <c r="AJ330" s="1"/>
      <c r="AM330" s="1"/>
      <c r="AN330" s="1"/>
      <c r="AO330" s="1"/>
      <c r="AR330" s="1"/>
      <c r="AS330" s="1"/>
      <c r="AT330" s="1"/>
      <c r="AW330" s="1"/>
      <c r="AX330" s="1"/>
      <c r="AY330" s="1"/>
      <c r="AZ330" s="1"/>
      <c r="BA330" s="1"/>
    </row>
    <row r="331" spans="5:53"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C331" s="1"/>
      <c r="AD331" s="1"/>
      <c r="AE331" s="1"/>
      <c r="AH331" s="1"/>
      <c r="AI331" s="1"/>
      <c r="AJ331" s="1"/>
      <c r="AM331" s="1"/>
      <c r="AN331" s="1"/>
      <c r="AO331" s="1"/>
      <c r="AR331" s="1"/>
      <c r="AS331" s="1"/>
      <c r="AT331" s="1"/>
      <c r="AW331" s="1"/>
      <c r="AX331" s="1"/>
      <c r="AY331" s="1"/>
      <c r="AZ331" s="1"/>
      <c r="BA331" s="1"/>
    </row>
    <row r="332" spans="5:53"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C332" s="1"/>
      <c r="AD332" s="1"/>
      <c r="AE332" s="1"/>
      <c r="AH332" s="1"/>
      <c r="AI332" s="1"/>
      <c r="AJ332" s="1"/>
      <c r="AM332" s="1"/>
      <c r="AN332" s="1"/>
      <c r="AO332" s="1"/>
      <c r="AR332" s="1"/>
      <c r="AS332" s="1"/>
      <c r="AT332" s="1"/>
      <c r="AW332" s="1"/>
      <c r="AX332" s="1"/>
      <c r="AY332" s="1"/>
      <c r="AZ332" s="1"/>
      <c r="BA332" s="1"/>
    </row>
    <row r="333" spans="5:53"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C333" s="1"/>
      <c r="AD333" s="1"/>
      <c r="AE333" s="1"/>
      <c r="AH333" s="1"/>
      <c r="AI333" s="1"/>
      <c r="AJ333" s="1"/>
      <c r="AM333" s="1"/>
      <c r="AN333" s="1"/>
      <c r="AO333" s="1"/>
      <c r="AR333" s="1"/>
      <c r="AS333" s="1"/>
      <c r="AT333" s="1"/>
      <c r="AW333" s="1"/>
      <c r="AX333" s="1"/>
      <c r="AY333" s="1"/>
      <c r="AZ333" s="1"/>
      <c r="BA333" s="1"/>
    </row>
    <row r="334" spans="5:53"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C334" s="1"/>
      <c r="AD334" s="1"/>
      <c r="AE334" s="1"/>
      <c r="AH334" s="1"/>
      <c r="AI334" s="1"/>
      <c r="AJ334" s="1"/>
      <c r="AM334" s="1"/>
      <c r="AN334" s="1"/>
      <c r="AO334" s="1"/>
      <c r="AR334" s="1"/>
      <c r="AS334" s="1"/>
      <c r="AT334" s="1"/>
      <c r="AW334" s="1"/>
      <c r="AX334" s="1"/>
      <c r="AY334" s="1"/>
      <c r="AZ334" s="1"/>
      <c r="BA334" s="1"/>
    </row>
    <row r="335" spans="5:53"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C335" s="1"/>
      <c r="AD335" s="1"/>
      <c r="AE335" s="1"/>
      <c r="AH335" s="1"/>
      <c r="AI335" s="1"/>
      <c r="AJ335" s="1"/>
      <c r="AM335" s="1"/>
      <c r="AN335" s="1"/>
      <c r="AO335" s="1"/>
      <c r="AR335" s="1"/>
      <c r="AS335" s="1"/>
      <c r="AT335" s="1"/>
      <c r="AW335" s="1"/>
      <c r="AX335" s="1"/>
      <c r="AY335" s="1"/>
      <c r="AZ335" s="1"/>
      <c r="BA335" s="1"/>
    </row>
    <row r="336" spans="5:53"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C336" s="1"/>
      <c r="AD336" s="1"/>
      <c r="AE336" s="1"/>
      <c r="AH336" s="1"/>
      <c r="AI336" s="1"/>
      <c r="AJ336" s="1"/>
      <c r="AM336" s="1"/>
      <c r="AN336" s="1"/>
      <c r="AO336" s="1"/>
      <c r="AR336" s="1"/>
      <c r="AS336" s="1"/>
      <c r="AT336" s="1"/>
      <c r="AW336" s="1"/>
      <c r="AX336" s="1"/>
      <c r="AY336" s="1"/>
      <c r="AZ336" s="1"/>
      <c r="BA336" s="1"/>
    </row>
    <row r="337" spans="5:53"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C337" s="1"/>
      <c r="AD337" s="1"/>
      <c r="AE337" s="1"/>
      <c r="AH337" s="1"/>
      <c r="AI337" s="1"/>
      <c r="AJ337" s="1"/>
      <c r="AM337" s="1"/>
      <c r="AN337" s="1"/>
      <c r="AO337" s="1"/>
      <c r="AR337" s="1"/>
      <c r="AS337" s="1"/>
      <c r="AT337" s="1"/>
      <c r="AW337" s="1"/>
      <c r="AX337" s="1"/>
      <c r="AY337" s="1"/>
      <c r="AZ337" s="1"/>
      <c r="BA337" s="1"/>
    </row>
    <row r="338" spans="5:53"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C338" s="1"/>
      <c r="AD338" s="1"/>
      <c r="AE338" s="1"/>
      <c r="AH338" s="1"/>
      <c r="AI338" s="1"/>
      <c r="AJ338" s="1"/>
      <c r="AM338" s="1"/>
      <c r="AN338" s="1"/>
      <c r="AO338" s="1"/>
      <c r="AR338" s="1"/>
      <c r="AS338" s="1"/>
      <c r="AT338" s="1"/>
      <c r="AW338" s="1"/>
      <c r="AX338" s="1"/>
      <c r="AY338" s="1"/>
      <c r="AZ338" s="1"/>
      <c r="BA338" s="1"/>
    </row>
    <row r="339" spans="5:53"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C339" s="1"/>
      <c r="AD339" s="1"/>
      <c r="AE339" s="1"/>
      <c r="AH339" s="1"/>
      <c r="AI339" s="1"/>
      <c r="AJ339" s="1"/>
      <c r="AM339" s="1"/>
      <c r="AN339" s="1"/>
      <c r="AO339" s="1"/>
      <c r="AR339" s="1"/>
      <c r="AS339" s="1"/>
      <c r="AT339" s="1"/>
      <c r="AW339" s="1"/>
      <c r="AX339" s="1"/>
      <c r="AY339" s="1"/>
      <c r="AZ339" s="1"/>
      <c r="BA339" s="1"/>
    </row>
    <row r="340" spans="5:53"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C340" s="1"/>
      <c r="AD340" s="1"/>
      <c r="AE340" s="1"/>
      <c r="AH340" s="1"/>
      <c r="AI340" s="1"/>
      <c r="AJ340" s="1"/>
      <c r="AM340" s="1"/>
      <c r="AN340" s="1"/>
      <c r="AO340" s="1"/>
      <c r="AR340" s="1"/>
      <c r="AS340" s="1"/>
      <c r="AT340" s="1"/>
      <c r="AW340" s="1"/>
      <c r="AX340" s="1"/>
      <c r="AY340" s="1"/>
      <c r="AZ340" s="1"/>
      <c r="BA340" s="1"/>
    </row>
    <row r="341" spans="5:53"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C341" s="1"/>
      <c r="AD341" s="1"/>
      <c r="AE341" s="1"/>
      <c r="AH341" s="1"/>
      <c r="AI341" s="1"/>
      <c r="AJ341" s="1"/>
      <c r="AM341" s="1"/>
      <c r="AN341" s="1"/>
      <c r="AO341" s="1"/>
      <c r="AR341" s="1"/>
      <c r="AS341" s="1"/>
      <c r="AT341" s="1"/>
      <c r="AW341" s="1"/>
      <c r="AX341" s="1"/>
      <c r="AY341" s="1"/>
      <c r="AZ341" s="1"/>
      <c r="BA341" s="1"/>
    </row>
    <row r="342" spans="5:53"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C342" s="1"/>
      <c r="AD342" s="1"/>
      <c r="AE342" s="1"/>
      <c r="AH342" s="1"/>
      <c r="AI342" s="1"/>
      <c r="AJ342" s="1"/>
      <c r="AM342" s="1"/>
      <c r="AN342" s="1"/>
      <c r="AO342" s="1"/>
      <c r="AR342" s="1"/>
      <c r="AS342" s="1"/>
      <c r="AT342" s="1"/>
      <c r="AW342" s="1"/>
      <c r="AX342" s="1"/>
      <c r="AY342" s="1"/>
      <c r="AZ342" s="1"/>
      <c r="BA342" s="1"/>
    </row>
    <row r="343" spans="5:53"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C343" s="1"/>
      <c r="AD343" s="1"/>
      <c r="AE343" s="1"/>
      <c r="AH343" s="1"/>
      <c r="AI343" s="1"/>
      <c r="AJ343" s="1"/>
      <c r="AM343" s="1"/>
      <c r="AN343" s="1"/>
      <c r="AO343" s="1"/>
      <c r="AR343" s="1"/>
      <c r="AS343" s="1"/>
      <c r="AT343" s="1"/>
      <c r="AW343" s="1"/>
      <c r="AX343" s="1"/>
      <c r="AY343" s="1"/>
      <c r="AZ343" s="1"/>
      <c r="BA343" s="1"/>
    </row>
    <row r="344" spans="5:53"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C344" s="1"/>
      <c r="AD344" s="1"/>
      <c r="AE344" s="1"/>
      <c r="AH344" s="1"/>
      <c r="AI344" s="1"/>
      <c r="AJ344" s="1"/>
      <c r="AM344" s="1"/>
      <c r="AN344" s="1"/>
      <c r="AO344" s="1"/>
      <c r="AR344" s="1"/>
      <c r="AS344" s="1"/>
      <c r="AT344" s="1"/>
      <c r="AW344" s="1"/>
      <c r="AX344" s="1"/>
      <c r="AY344" s="1"/>
      <c r="AZ344" s="1"/>
      <c r="BA344" s="1"/>
    </row>
    <row r="345" spans="5:53"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C345" s="1"/>
      <c r="AD345" s="1"/>
      <c r="AE345" s="1"/>
      <c r="AH345" s="1"/>
      <c r="AI345" s="1"/>
      <c r="AJ345" s="1"/>
      <c r="AM345" s="1"/>
      <c r="AN345" s="1"/>
      <c r="AO345" s="1"/>
      <c r="AR345" s="1"/>
      <c r="AS345" s="1"/>
      <c r="AT345" s="1"/>
      <c r="AW345" s="1"/>
      <c r="AX345" s="1"/>
      <c r="AY345" s="1"/>
      <c r="AZ345" s="1"/>
      <c r="BA345" s="1"/>
    </row>
    <row r="346" spans="5:53"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C346" s="1"/>
      <c r="AD346" s="1"/>
      <c r="AE346" s="1"/>
      <c r="AH346" s="1"/>
      <c r="AI346" s="1"/>
      <c r="AJ346" s="1"/>
      <c r="AM346" s="1"/>
      <c r="AN346" s="1"/>
      <c r="AO346" s="1"/>
      <c r="AR346" s="1"/>
      <c r="AS346" s="1"/>
      <c r="AT346" s="1"/>
      <c r="AW346" s="1"/>
      <c r="AX346" s="1"/>
      <c r="AY346" s="1"/>
      <c r="AZ346" s="1"/>
      <c r="BA346" s="1"/>
    </row>
    <row r="347" spans="5:53"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C347" s="1"/>
      <c r="AD347" s="1"/>
      <c r="AE347" s="1"/>
      <c r="AH347" s="1"/>
      <c r="AI347" s="1"/>
      <c r="AJ347" s="1"/>
      <c r="AM347" s="1"/>
      <c r="AN347" s="1"/>
      <c r="AO347" s="1"/>
      <c r="AR347" s="1"/>
      <c r="AS347" s="1"/>
      <c r="AT347" s="1"/>
      <c r="AW347" s="1"/>
      <c r="AX347" s="1"/>
      <c r="AY347" s="1"/>
      <c r="AZ347" s="1"/>
      <c r="BA347" s="1"/>
    </row>
    <row r="348" spans="5:53"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C348" s="1"/>
      <c r="AD348" s="1"/>
      <c r="AE348" s="1"/>
      <c r="AH348" s="1"/>
      <c r="AI348" s="1"/>
      <c r="AJ348" s="1"/>
      <c r="AM348" s="1"/>
      <c r="AN348" s="1"/>
      <c r="AO348" s="1"/>
      <c r="AR348" s="1"/>
      <c r="AS348" s="1"/>
      <c r="AT348" s="1"/>
      <c r="AW348" s="1"/>
      <c r="AX348" s="1"/>
      <c r="AY348" s="1"/>
      <c r="AZ348" s="1"/>
      <c r="BA348" s="1"/>
    </row>
    <row r="349" spans="5:53"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C349" s="1"/>
      <c r="AD349" s="1"/>
      <c r="AE349" s="1"/>
      <c r="AH349" s="1"/>
      <c r="AI349" s="1"/>
      <c r="AJ349" s="1"/>
      <c r="AM349" s="1"/>
      <c r="AN349" s="1"/>
      <c r="AO349" s="1"/>
      <c r="AR349" s="1"/>
      <c r="AS349" s="1"/>
      <c r="AT349" s="1"/>
      <c r="AW349" s="1"/>
      <c r="AX349" s="1"/>
      <c r="AY349" s="1"/>
      <c r="AZ349" s="1"/>
      <c r="BA349" s="1"/>
    </row>
    <row r="350" spans="5:53"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C350" s="1"/>
      <c r="AD350" s="1"/>
      <c r="AE350" s="1"/>
      <c r="AH350" s="1"/>
      <c r="AI350" s="1"/>
      <c r="AJ350" s="1"/>
      <c r="AM350" s="1"/>
      <c r="AN350" s="1"/>
      <c r="AO350" s="1"/>
      <c r="AR350" s="1"/>
      <c r="AS350" s="1"/>
      <c r="AT350" s="1"/>
      <c r="AW350" s="1"/>
      <c r="AX350" s="1"/>
      <c r="AY350" s="1"/>
      <c r="AZ350" s="1"/>
      <c r="BA350" s="1"/>
    </row>
    <row r="351" spans="5:53"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C351" s="1"/>
      <c r="AD351" s="1"/>
      <c r="AE351" s="1"/>
      <c r="AH351" s="1"/>
      <c r="AI351" s="1"/>
      <c r="AJ351" s="1"/>
      <c r="AM351" s="1"/>
      <c r="AN351" s="1"/>
      <c r="AO351" s="1"/>
      <c r="AR351" s="1"/>
      <c r="AS351" s="1"/>
      <c r="AT351" s="1"/>
      <c r="AW351" s="1"/>
      <c r="AX351" s="1"/>
      <c r="AY351" s="1"/>
      <c r="AZ351" s="1"/>
      <c r="BA351" s="1"/>
    </row>
    <row r="352" spans="5:53"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C352" s="1"/>
      <c r="AD352" s="1"/>
      <c r="AE352" s="1"/>
      <c r="AH352" s="1"/>
      <c r="AI352" s="1"/>
      <c r="AJ352" s="1"/>
      <c r="AM352" s="1"/>
      <c r="AN352" s="1"/>
      <c r="AO352" s="1"/>
      <c r="AR352" s="1"/>
      <c r="AS352" s="1"/>
      <c r="AT352" s="1"/>
      <c r="AW352" s="1"/>
      <c r="AX352" s="1"/>
      <c r="AY352" s="1"/>
      <c r="AZ352" s="1"/>
      <c r="BA352" s="1"/>
    </row>
    <row r="353" spans="5:53"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C353" s="1"/>
      <c r="AD353" s="1"/>
      <c r="AE353" s="1"/>
      <c r="AH353" s="1"/>
      <c r="AI353" s="1"/>
      <c r="AJ353" s="1"/>
      <c r="AM353" s="1"/>
      <c r="AN353" s="1"/>
      <c r="AO353" s="1"/>
      <c r="AR353" s="1"/>
      <c r="AS353" s="1"/>
      <c r="AT353" s="1"/>
      <c r="AW353" s="1"/>
      <c r="AX353" s="1"/>
      <c r="AY353" s="1"/>
      <c r="AZ353" s="1"/>
      <c r="BA353" s="1"/>
    </row>
    <row r="354" spans="5:53"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C354" s="1"/>
      <c r="AD354" s="1"/>
      <c r="AE354" s="1"/>
      <c r="AH354" s="1"/>
      <c r="AI354" s="1"/>
      <c r="AJ354" s="1"/>
      <c r="AM354" s="1"/>
      <c r="AN354" s="1"/>
      <c r="AO354" s="1"/>
      <c r="AR354" s="1"/>
      <c r="AS354" s="1"/>
      <c r="AT354" s="1"/>
      <c r="AW354" s="1"/>
      <c r="AX354" s="1"/>
      <c r="AY354" s="1"/>
      <c r="AZ354" s="1"/>
      <c r="BA354" s="1"/>
    </row>
    <row r="355" spans="5:53"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C355" s="1"/>
      <c r="AD355" s="1"/>
      <c r="AE355" s="1"/>
      <c r="AH355" s="1"/>
      <c r="AI355" s="1"/>
      <c r="AJ355" s="1"/>
      <c r="AM355" s="1"/>
      <c r="AN355" s="1"/>
      <c r="AO355" s="1"/>
      <c r="AR355" s="1"/>
      <c r="AS355" s="1"/>
      <c r="AT355" s="1"/>
      <c r="AW355" s="1"/>
      <c r="AX355" s="1"/>
      <c r="AY355" s="1"/>
      <c r="AZ355" s="1"/>
      <c r="BA355" s="1"/>
    </row>
    <row r="356" spans="5:53"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C356" s="1"/>
      <c r="AD356" s="1"/>
      <c r="AE356" s="1"/>
      <c r="AH356" s="1"/>
      <c r="AI356" s="1"/>
      <c r="AJ356" s="1"/>
      <c r="AM356" s="1"/>
      <c r="AN356" s="1"/>
      <c r="AO356" s="1"/>
      <c r="AR356" s="1"/>
      <c r="AS356" s="1"/>
      <c r="AT356" s="1"/>
      <c r="AW356" s="1"/>
      <c r="AX356" s="1"/>
      <c r="AY356" s="1"/>
      <c r="AZ356" s="1"/>
      <c r="BA356" s="1"/>
    </row>
    <row r="357" spans="5:53"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C357" s="1"/>
      <c r="AD357" s="1"/>
      <c r="AE357" s="1"/>
      <c r="AH357" s="1"/>
      <c r="AI357" s="1"/>
      <c r="AJ357" s="1"/>
      <c r="AM357" s="1"/>
      <c r="AN357" s="1"/>
      <c r="AO357" s="1"/>
      <c r="AR357" s="1"/>
      <c r="AS357" s="1"/>
      <c r="AT357" s="1"/>
      <c r="AW357" s="1"/>
      <c r="AX357" s="1"/>
      <c r="AY357" s="1"/>
      <c r="AZ357" s="1"/>
      <c r="BA357" s="1"/>
    </row>
    <row r="358" spans="5:53"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C358" s="1"/>
      <c r="AD358" s="1"/>
      <c r="AE358" s="1"/>
      <c r="AH358" s="1"/>
      <c r="AI358" s="1"/>
      <c r="AJ358" s="1"/>
      <c r="AM358" s="1"/>
      <c r="AN358" s="1"/>
      <c r="AO358" s="1"/>
      <c r="AR358" s="1"/>
      <c r="AS358" s="1"/>
      <c r="AT358" s="1"/>
      <c r="AW358" s="1"/>
      <c r="AX358" s="1"/>
      <c r="AY358" s="1"/>
      <c r="AZ358" s="1"/>
      <c r="BA358" s="1"/>
    </row>
    <row r="359" spans="5:53"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C359" s="1"/>
      <c r="AD359" s="1"/>
      <c r="AE359" s="1"/>
      <c r="AH359" s="1"/>
      <c r="AI359" s="1"/>
      <c r="AJ359" s="1"/>
      <c r="AM359" s="1"/>
      <c r="AN359" s="1"/>
      <c r="AO359" s="1"/>
      <c r="AR359" s="1"/>
      <c r="AS359" s="1"/>
      <c r="AT359" s="1"/>
      <c r="AW359" s="1"/>
      <c r="AX359" s="1"/>
      <c r="AY359" s="1"/>
      <c r="AZ359" s="1"/>
      <c r="BA359" s="1"/>
    </row>
    <row r="360" spans="5:53"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C360" s="1"/>
      <c r="AD360" s="1"/>
      <c r="AE360" s="1"/>
      <c r="AH360" s="1"/>
      <c r="AI360" s="1"/>
      <c r="AJ360" s="1"/>
      <c r="AM360" s="1"/>
      <c r="AN360" s="1"/>
      <c r="AO360" s="1"/>
      <c r="AR360" s="1"/>
      <c r="AS360" s="1"/>
      <c r="AT360" s="1"/>
      <c r="AW360" s="1"/>
      <c r="AX360" s="1"/>
      <c r="AY360" s="1"/>
      <c r="AZ360" s="1"/>
      <c r="BA360" s="1"/>
    </row>
    <row r="361" spans="5:53"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C361" s="1"/>
      <c r="AD361" s="1"/>
      <c r="AE361" s="1"/>
      <c r="AH361" s="1"/>
      <c r="AI361" s="1"/>
      <c r="AJ361" s="1"/>
      <c r="AM361" s="1"/>
      <c r="AN361" s="1"/>
      <c r="AO361" s="1"/>
      <c r="AR361" s="1"/>
      <c r="AS361" s="1"/>
      <c r="AT361" s="1"/>
      <c r="AW361" s="1"/>
      <c r="AX361" s="1"/>
      <c r="AY361" s="1"/>
      <c r="AZ361" s="1"/>
      <c r="BA361" s="1"/>
    </row>
    <row r="362" spans="5:53"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C362" s="1"/>
      <c r="AD362" s="1"/>
      <c r="AE362" s="1"/>
      <c r="AH362" s="1"/>
      <c r="AI362" s="1"/>
      <c r="AJ362" s="1"/>
      <c r="AM362" s="1"/>
      <c r="AN362" s="1"/>
      <c r="AO362" s="1"/>
      <c r="AR362" s="1"/>
      <c r="AS362" s="1"/>
      <c r="AT362" s="1"/>
      <c r="AW362" s="1"/>
      <c r="AX362" s="1"/>
      <c r="AY362" s="1"/>
      <c r="AZ362" s="1"/>
      <c r="BA362" s="1"/>
    </row>
    <row r="363" spans="5:53"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C363" s="1"/>
      <c r="AD363" s="1"/>
      <c r="AE363" s="1"/>
      <c r="AH363" s="1"/>
      <c r="AI363" s="1"/>
      <c r="AJ363" s="1"/>
      <c r="AM363" s="1"/>
      <c r="AN363" s="1"/>
      <c r="AO363" s="1"/>
      <c r="AR363" s="1"/>
      <c r="AS363" s="1"/>
      <c r="AT363" s="1"/>
      <c r="AW363" s="1"/>
      <c r="AX363" s="1"/>
      <c r="AY363" s="1"/>
      <c r="AZ363" s="1"/>
      <c r="BA363" s="1"/>
    </row>
    <row r="364" spans="5:53"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C364" s="1"/>
      <c r="AD364" s="1"/>
      <c r="AE364" s="1"/>
      <c r="AH364" s="1"/>
      <c r="AI364" s="1"/>
      <c r="AJ364" s="1"/>
      <c r="AM364" s="1"/>
      <c r="AN364" s="1"/>
      <c r="AO364" s="1"/>
      <c r="AR364" s="1"/>
      <c r="AS364" s="1"/>
      <c r="AT364" s="1"/>
      <c r="AW364" s="1"/>
      <c r="AX364" s="1"/>
      <c r="AY364" s="1"/>
      <c r="AZ364" s="1"/>
      <c r="BA364" s="1"/>
    </row>
    <row r="365" spans="5:53"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C365" s="1"/>
      <c r="AD365" s="1"/>
      <c r="AE365" s="1"/>
      <c r="AH365" s="1"/>
      <c r="AI365" s="1"/>
      <c r="AJ365" s="1"/>
      <c r="AM365" s="1"/>
      <c r="AN365" s="1"/>
      <c r="AO365" s="1"/>
      <c r="AR365" s="1"/>
      <c r="AS365" s="1"/>
      <c r="AT365" s="1"/>
      <c r="AW365" s="1"/>
      <c r="AX365" s="1"/>
      <c r="AY365" s="1"/>
      <c r="AZ365" s="1"/>
      <c r="BA365" s="1"/>
    </row>
    <row r="366" spans="5:53"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C366" s="1"/>
      <c r="AD366" s="1"/>
      <c r="AE366" s="1"/>
      <c r="AH366" s="1"/>
      <c r="AI366" s="1"/>
      <c r="AJ366" s="1"/>
      <c r="AM366" s="1"/>
      <c r="AN366" s="1"/>
      <c r="AO366" s="1"/>
      <c r="AR366" s="1"/>
      <c r="AS366" s="1"/>
      <c r="AT366" s="1"/>
      <c r="AW366" s="1"/>
      <c r="AX366" s="1"/>
      <c r="AY366" s="1"/>
      <c r="AZ366" s="1"/>
      <c r="BA366" s="1"/>
    </row>
    <row r="367" spans="5:53"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C367" s="1"/>
      <c r="AD367" s="1"/>
      <c r="AE367" s="1"/>
      <c r="AH367" s="1"/>
      <c r="AI367" s="1"/>
      <c r="AJ367" s="1"/>
      <c r="AM367" s="1"/>
      <c r="AN367" s="1"/>
      <c r="AO367" s="1"/>
      <c r="AR367" s="1"/>
      <c r="AS367" s="1"/>
      <c r="AT367" s="1"/>
      <c r="AW367" s="1"/>
      <c r="AX367" s="1"/>
      <c r="AY367" s="1"/>
      <c r="AZ367" s="1"/>
      <c r="BA367" s="1"/>
    </row>
    <row r="368" spans="5:53"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C368" s="1"/>
      <c r="AD368" s="1"/>
      <c r="AE368" s="1"/>
      <c r="AH368" s="1"/>
      <c r="AI368" s="1"/>
      <c r="AJ368" s="1"/>
      <c r="AM368" s="1"/>
      <c r="AN368" s="1"/>
      <c r="AO368" s="1"/>
      <c r="AR368" s="1"/>
      <c r="AS368" s="1"/>
      <c r="AT368" s="1"/>
      <c r="AW368" s="1"/>
      <c r="AX368" s="1"/>
      <c r="AY368" s="1"/>
      <c r="AZ368" s="1"/>
      <c r="BA368" s="1"/>
    </row>
    <row r="369" spans="5:53"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C369" s="1"/>
      <c r="AD369" s="1"/>
      <c r="AE369" s="1"/>
      <c r="AH369" s="1"/>
      <c r="AI369" s="1"/>
      <c r="AJ369" s="1"/>
      <c r="AM369" s="1"/>
      <c r="AN369" s="1"/>
      <c r="AO369" s="1"/>
      <c r="AR369" s="1"/>
      <c r="AS369" s="1"/>
      <c r="AT369" s="1"/>
      <c r="AW369" s="1"/>
      <c r="AX369" s="1"/>
      <c r="AY369" s="1"/>
      <c r="AZ369" s="1"/>
      <c r="BA369" s="1"/>
    </row>
    <row r="370" spans="5:53"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C370" s="1"/>
      <c r="AD370" s="1"/>
      <c r="AE370" s="1"/>
      <c r="AH370" s="1"/>
      <c r="AI370" s="1"/>
      <c r="AJ370" s="1"/>
      <c r="AM370" s="1"/>
      <c r="AN370" s="1"/>
      <c r="AO370" s="1"/>
      <c r="AR370" s="1"/>
      <c r="AS370" s="1"/>
      <c r="AT370" s="1"/>
      <c r="AW370" s="1"/>
      <c r="AX370" s="1"/>
      <c r="AY370" s="1"/>
      <c r="AZ370" s="1"/>
      <c r="BA370" s="1"/>
    </row>
    <row r="371" spans="5:53"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C371" s="1"/>
      <c r="AD371" s="1"/>
      <c r="AE371" s="1"/>
      <c r="AH371" s="1"/>
      <c r="AI371" s="1"/>
      <c r="AJ371" s="1"/>
      <c r="AM371" s="1"/>
      <c r="AN371" s="1"/>
      <c r="AO371" s="1"/>
      <c r="AR371" s="1"/>
      <c r="AS371" s="1"/>
      <c r="AT371" s="1"/>
      <c r="AW371" s="1"/>
      <c r="AX371" s="1"/>
      <c r="AY371" s="1"/>
      <c r="AZ371" s="1"/>
      <c r="BA371" s="1"/>
    </row>
    <row r="372" spans="5:53"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C372" s="1"/>
      <c r="AD372" s="1"/>
      <c r="AE372" s="1"/>
      <c r="AH372" s="1"/>
      <c r="AI372" s="1"/>
      <c r="AJ372" s="1"/>
      <c r="AM372" s="1"/>
      <c r="AN372" s="1"/>
      <c r="AO372" s="1"/>
      <c r="AR372" s="1"/>
      <c r="AS372" s="1"/>
      <c r="AT372" s="1"/>
      <c r="AW372" s="1"/>
      <c r="AX372" s="1"/>
      <c r="AY372" s="1"/>
      <c r="AZ372" s="1"/>
      <c r="BA372" s="1"/>
    </row>
    <row r="373" spans="5:53"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C373" s="1"/>
      <c r="AD373" s="1"/>
      <c r="AE373" s="1"/>
      <c r="AH373" s="1"/>
      <c r="AI373" s="1"/>
      <c r="AJ373" s="1"/>
      <c r="AM373" s="1"/>
      <c r="AN373" s="1"/>
      <c r="AO373" s="1"/>
      <c r="AR373" s="1"/>
      <c r="AS373" s="1"/>
      <c r="AT373" s="1"/>
      <c r="AW373" s="1"/>
      <c r="AX373" s="1"/>
      <c r="AY373" s="1"/>
      <c r="AZ373" s="1"/>
      <c r="BA373" s="1"/>
    </row>
    <row r="374" spans="5:53"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C374" s="1"/>
      <c r="AD374" s="1"/>
      <c r="AE374" s="1"/>
      <c r="AH374" s="1"/>
      <c r="AI374" s="1"/>
      <c r="AJ374" s="1"/>
      <c r="AM374" s="1"/>
      <c r="AN374" s="1"/>
      <c r="AO374" s="1"/>
      <c r="AR374" s="1"/>
      <c r="AS374" s="1"/>
      <c r="AT374" s="1"/>
      <c r="AW374" s="1"/>
      <c r="AX374" s="1"/>
      <c r="AY374" s="1"/>
      <c r="AZ374" s="1"/>
      <c r="BA374" s="1"/>
    </row>
    <row r="375" spans="5:53"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C375" s="1"/>
      <c r="AD375" s="1"/>
      <c r="AE375" s="1"/>
      <c r="AH375" s="1"/>
      <c r="AI375" s="1"/>
      <c r="AJ375" s="1"/>
      <c r="AM375" s="1"/>
      <c r="AN375" s="1"/>
      <c r="AO375" s="1"/>
      <c r="AR375" s="1"/>
      <c r="AS375" s="1"/>
      <c r="AT375" s="1"/>
      <c r="AW375" s="1"/>
      <c r="AX375" s="1"/>
      <c r="AY375" s="1"/>
      <c r="AZ375" s="1"/>
      <c r="BA375" s="1"/>
    </row>
    <row r="376" spans="5:53"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C376" s="1"/>
      <c r="AD376" s="1"/>
      <c r="AE376" s="1"/>
      <c r="AH376" s="1"/>
      <c r="AI376" s="1"/>
      <c r="AJ376" s="1"/>
      <c r="AM376" s="1"/>
      <c r="AN376" s="1"/>
      <c r="AO376" s="1"/>
      <c r="AR376" s="1"/>
      <c r="AS376" s="1"/>
      <c r="AT376" s="1"/>
      <c r="AW376" s="1"/>
      <c r="AX376" s="1"/>
      <c r="AY376" s="1"/>
      <c r="AZ376" s="1"/>
      <c r="BA376" s="1"/>
    </row>
    <row r="377" spans="5:53"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C377" s="1"/>
      <c r="AD377" s="1"/>
      <c r="AE377" s="1"/>
      <c r="AH377" s="1"/>
      <c r="AI377" s="1"/>
      <c r="AJ377" s="1"/>
      <c r="AM377" s="1"/>
      <c r="AN377" s="1"/>
      <c r="AO377" s="1"/>
      <c r="AR377" s="1"/>
      <c r="AS377" s="1"/>
      <c r="AT377" s="1"/>
      <c r="AW377" s="1"/>
      <c r="AX377" s="1"/>
      <c r="AY377" s="1"/>
      <c r="AZ377" s="1"/>
      <c r="BA377" s="1"/>
    </row>
    <row r="378" spans="5:53"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C378" s="1"/>
      <c r="AD378" s="1"/>
      <c r="AE378" s="1"/>
      <c r="AH378" s="1"/>
      <c r="AI378" s="1"/>
      <c r="AJ378" s="1"/>
      <c r="AM378" s="1"/>
      <c r="AN378" s="1"/>
      <c r="AO378" s="1"/>
      <c r="AR378" s="1"/>
      <c r="AS378" s="1"/>
      <c r="AT378" s="1"/>
      <c r="AW378" s="1"/>
      <c r="AX378" s="1"/>
      <c r="AY378" s="1"/>
      <c r="AZ378" s="1"/>
      <c r="BA378" s="1"/>
    </row>
    <row r="379" spans="5:53"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C379" s="1"/>
      <c r="AD379" s="1"/>
      <c r="AE379" s="1"/>
      <c r="AH379" s="1"/>
      <c r="AI379" s="1"/>
      <c r="AJ379" s="1"/>
      <c r="AM379" s="1"/>
      <c r="AN379" s="1"/>
      <c r="AO379" s="1"/>
      <c r="AR379" s="1"/>
      <c r="AS379" s="1"/>
      <c r="AT379" s="1"/>
      <c r="AW379" s="1"/>
      <c r="AX379" s="1"/>
      <c r="AY379" s="1"/>
      <c r="AZ379" s="1"/>
      <c r="BA379" s="1"/>
    </row>
    <row r="380" spans="5:53"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C380" s="1"/>
      <c r="AD380" s="1"/>
      <c r="AE380" s="1"/>
      <c r="AH380" s="1"/>
      <c r="AI380" s="1"/>
      <c r="AJ380" s="1"/>
      <c r="AM380" s="1"/>
      <c r="AN380" s="1"/>
      <c r="AO380" s="1"/>
      <c r="AR380" s="1"/>
      <c r="AS380" s="1"/>
      <c r="AT380" s="1"/>
      <c r="AW380" s="1"/>
      <c r="AX380" s="1"/>
      <c r="AY380" s="1"/>
      <c r="AZ380" s="1"/>
      <c r="BA380" s="1"/>
    </row>
    <row r="381" spans="5:53"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C381" s="1"/>
      <c r="AD381" s="1"/>
      <c r="AE381" s="1"/>
      <c r="AH381" s="1"/>
      <c r="AI381" s="1"/>
      <c r="AJ381" s="1"/>
      <c r="AM381" s="1"/>
      <c r="AN381" s="1"/>
      <c r="AO381" s="1"/>
      <c r="AR381" s="1"/>
      <c r="AS381" s="1"/>
      <c r="AT381" s="1"/>
      <c r="AW381" s="1"/>
      <c r="AX381" s="1"/>
      <c r="AY381" s="1"/>
      <c r="AZ381" s="1"/>
      <c r="BA381" s="1"/>
    </row>
    <row r="382" spans="5:53"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C382" s="1"/>
      <c r="AD382" s="1"/>
      <c r="AE382" s="1"/>
      <c r="AH382" s="1"/>
      <c r="AI382" s="1"/>
      <c r="AJ382" s="1"/>
      <c r="AM382" s="1"/>
      <c r="AN382" s="1"/>
      <c r="AO382" s="1"/>
      <c r="AR382" s="1"/>
      <c r="AS382" s="1"/>
      <c r="AT382" s="1"/>
      <c r="AW382" s="1"/>
      <c r="AX382" s="1"/>
      <c r="AY382" s="1"/>
      <c r="AZ382" s="1"/>
      <c r="BA382" s="1"/>
    </row>
    <row r="383" spans="5:53"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C383" s="1"/>
      <c r="AD383" s="1"/>
      <c r="AE383" s="1"/>
      <c r="AH383" s="1"/>
      <c r="AI383" s="1"/>
      <c r="AJ383" s="1"/>
      <c r="AM383" s="1"/>
      <c r="AN383" s="1"/>
      <c r="AO383" s="1"/>
      <c r="AR383" s="1"/>
      <c r="AS383" s="1"/>
      <c r="AT383" s="1"/>
      <c r="AW383" s="1"/>
      <c r="AX383" s="1"/>
      <c r="AY383" s="1"/>
      <c r="AZ383" s="1"/>
      <c r="BA383" s="1"/>
    </row>
    <row r="384" spans="5:53"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C384" s="1"/>
      <c r="AD384" s="1"/>
      <c r="AE384" s="1"/>
      <c r="AH384" s="1"/>
      <c r="AI384" s="1"/>
      <c r="AJ384" s="1"/>
      <c r="AM384" s="1"/>
      <c r="AN384" s="1"/>
      <c r="AO384" s="1"/>
      <c r="AR384" s="1"/>
      <c r="AS384" s="1"/>
      <c r="AT384" s="1"/>
      <c r="AW384" s="1"/>
      <c r="AX384" s="1"/>
      <c r="AY384" s="1"/>
      <c r="AZ384" s="1"/>
      <c r="BA384" s="1"/>
    </row>
    <row r="385" spans="5:53"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C385" s="1"/>
      <c r="AD385" s="1"/>
      <c r="AE385" s="1"/>
      <c r="AH385" s="1"/>
      <c r="AI385" s="1"/>
      <c r="AJ385" s="1"/>
      <c r="AM385" s="1"/>
      <c r="AN385" s="1"/>
      <c r="AO385" s="1"/>
      <c r="AR385" s="1"/>
      <c r="AS385" s="1"/>
      <c r="AT385" s="1"/>
      <c r="AW385" s="1"/>
      <c r="AX385" s="1"/>
      <c r="AY385" s="1"/>
      <c r="AZ385" s="1"/>
      <c r="BA385" s="1"/>
    </row>
    <row r="386" spans="5:53"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C386" s="1"/>
      <c r="AD386" s="1"/>
      <c r="AE386" s="1"/>
      <c r="AH386" s="1"/>
      <c r="AI386" s="1"/>
      <c r="AJ386" s="1"/>
      <c r="AM386" s="1"/>
      <c r="AN386" s="1"/>
      <c r="AO386" s="1"/>
      <c r="AR386" s="1"/>
      <c r="AS386" s="1"/>
      <c r="AT386" s="1"/>
      <c r="AW386" s="1"/>
      <c r="AX386" s="1"/>
      <c r="AY386" s="1"/>
      <c r="AZ386" s="1"/>
      <c r="BA386" s="1"/>
    </row>
    <row r="387" spans="5:53"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C387" s="1"/>
      <c r="AD387" s="1"/>
      <c r="AE387" s="1"/>
      <c r="AH387" s="1"/>
      <c r="AI387" s="1"/>
      <c r="AJ387" s="1"/>
      <c r="AM387" s="1"/>
      <c r="AN387" s="1"/>
      <c r="AO387" s="1"/>
      <c r="AR387" s="1"/>
      <c r="AS387" s="1"/>
      <c r="AT387" s="1"/>
      <c r="AW387" s="1"/>
      <c r="AX387" s="1"/>
      <c r="AY387" s="1"/>
      <c r="AZ387" s="1"/>
      <c r="BA387" s="1"/>
    </row>
    <row r="388" spans="5:53"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C388" s="1"/>
      <c r="AD388" s="1"/>
      <c r="AE388" s="1"/>
      <c r="AH388" s="1"/>
      <c r="AI388" s="1"/>
      <c r="AJ388" s="1"/>
      <c r="AM388" s="1"/>
      <c r="AN388" s="1"/>
      <c r="AO388" s="1"/>
      <c r="AR388" s="1"/>
      <c r="AS388" s="1"/>
      <c r="AT388" s="1"/>
      <c r="AW388" s="1"/>
      <c r="AX388" s="1"/>
      <c r="AY388" s="1"/>
      <c r="AZ388" s="1"/>
      <c r="BA388" s="1"/>
    </row>
    <row r="389" spans="5:53"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C389" s="1"/>
      <c r="AD389" s="1"/>
      <c r="AE389" s="1"/>
      <c r="AH389" s="1"/>
      <c r="AI389" s="1"/>
      <c r="AJ389" s="1"/>
      <c r="AM389" s="1"/>
      <c r="AN389" s="1"/>
      <c r="AO389" s="1"/>
      <c r="AR389" s="1"/>
      <c r="AS389" s="1"/>
      <c r="AT389" s="1"/>
      <c r="AW389" s="1"/>
      <c r="AX389" s="1"/>
      <c r="AY389" s="1"/>
      <c r="AZ389" s="1"/>
      <c r="BA389" s="1"/>
    </row>
    <row r="390" spans="5:53"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C390" s="1"/>
      <c r="AD390" s="1"/>
      <c r="AE390" s="1"/>
      <c r="AH390" s="1"/>
      <c r="AI390" s="1"/>
      <c r="AJ390" s="1"/>
      <c r="AM390" s="1"/>
      <c r="AN390" s="1"/>
      <c r="AO390" s="1"/>
      <c r="AR390" s="1"/>
      <c r="AS390" s="1"/>
      <c r="AT390" s="1"/>
      <c r="AW390" s="1"/>
      <c r="AX390" s="1"/>
      <c r="AY390" s="1"/>
      <c r="AZ390" s="1"/>
      <c r="BA390" s="1"/>
    </row>
    <row r="391" spans="5:53"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C391" s="1"/>
      <c r="AD391" s="1"/>
      <c r="AE391" s="1"/>
      <c r="AH391" s="1"/>
      <c r="AI391" s="1"/>
      <c r="AJ391" s="1"/>
      <c r="AM391" s="1"/>
      <c r="AN391" s="1"/>
      <c r="AO391" s="1"/>
      <c r="AR391" s="1"/>
      <c r="AS391" s="1"/>
      <c r="AT391" s="1"/>
      <c r="AW391" s="1"/>
      <c r="AX391" s="1"/>
      <c r="AY391" s="1"/>
      <c r="AZ391" s="1"/>
      <c r="BA391" s="1"/>
    </row>
    <row r="392" spans="5:53"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C392" s="1"/>
      <c r="AD392" s="1"/>
      <c r="AE392" s="1"/>
      <c r="AH392" s="1"/>
      <c r="AI392" s="1"/>
      <c r="AJ392" s="1"/>
      <c r="AM392" s="1"/>
      <c r="AN392" s="1"/>
      <c r="AO392" s="1"/>
      <c r="AR392" s="1"/>
      <c r="AS392" s="1"/>
      <c r="AT392" s="1"/>
      <c r="AW392" s="1"/>
      <c r="AX392" s="1"/>
      <c r="AY392" s="1"/>
      <c r="AZ392" s="1"/>
      <c r="BA392" s="1"/>
    </row>
    <row r="393" spans="5:53"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C393" s="1"/>
      <c r="AD393" s="1"/>
      <c r="AE393" s="1"/>
      <c r="AH393" s="1"/>
      <c r="AI393" s="1"/>
      <c r="AJ393" s="1"/>
      <c r="AM393" s="1"/>
      <c r="AN393" s="1"/>
      <c r="AO393" s="1"/>
      <c r="AR393" s="1"/>
      <c r="AS393" s="1"/>
      <c r="AT393" s="1"/>
      <c r="AW393" s="1"/>
      <c r="AX393" s="1"/>
      <c r="AY393" s="1"/>
      <c r="AZ393" s="1"/>
      <c r="BA393" s="1"/>
    </row>
    <row r="394" spans="5:53"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C394" s="1"/>
      <c r="AD394" s="1"/>
      <c r="AE394" s="1"/>
      <c r="AH394" s="1"/>
      <c r="AI394" s="1"/>
      <c r="AJ394" s="1"/>
      <c r="AM394" s="1"/>
      <c r="AN394" s="1"/>
      <c r="AO394" s="1"/>
      <c r="AR394" s="1"/>
      <c r="AS394" s="1"/>
      <c r="AT394" s="1"/>
      <c r="AW394" s="1"/>
      <c r="AX394" s="1"/>
      <c r="AY394" s="1"/>
      <c r="AZ394" s="1"/>
      <c r="BA394" s="1"/>
    </row>
    <row r="395" spans="5:53"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C395" s="1"/>
      <c r="AD395" s="1"/>
      <c r="AE395" s="1"/>
      <c r="AH395" s="1"/>
      <c r="AI395" s="1"/>
      <c r="AJ395" s="1"/>
      <c r="AM395" s="1"/>
      <c r="AN395" s="1"/>
      <c r="AO395" s="1"/>
      <c r="AR395" s="1"/>
      <c r="AS395" s="1"/>
      <c r="AT395" s="1"/>
      <c r="AW395" s="1"/>
      <c r="AX395" s="1"/>
      <c r="AY395" s="1"/>
      <c r="AZ395" s="1"/>
      <c r="BA395" s="1"/>
    </row>
    <row r="396" spans="5:53"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C396" s="1"/>
      <c r="AD396" s="1"/>
      <c r="AE396" s="1"/>
      <c r="AH396" s="1"/>
      <c r="AI396" s="1"/>
      <c r="AJ396" s="1"/>
      <c r="AM396" s="1"/>
      <c r="AN396" s="1"/>
      <c r="AO396" s="1"/>
      <c r="AR396" s="1"/>
      <c r="AS396" s="1"/>
      <c r="AT396" s="1"/>
      <c r="AW396" s="1"/>
      <c r="AX396" s="1"/>
      <c r="AY396" s="1"/>
      <c r="AZ396" s="1"/>
      <c r="BA396" s="1"/>
    </row>
    <row r="397" spans="5:53"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C397" s="1"/>
      <c r="AD397" s="1"/>
      <c r="AE397" s="1"/>
      <c r="AH397" s="1"/>
      <c r="AI397" s="1"/>
      <c r="AJ397" s="1"/>
      <c r="AM397" s="1"/>
      <c r="AN397" s="1"/>
      <c r="AO397" s="1"/>
      <c r="AR397" s="1"/>
      <c r="AS397" s="1"/>
      <c r="AT397" s="1"/>
      <c r="AW397" s="1"/>
      <c r="AX397" s="1"/>
      <c r="AY397" s="1"/>
      <c r="AZ397" s="1"/>
      <c r="BA397" s="1"/>
    </row>
    <row r="398" spans="5:53"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C398" s="1"/>
      <c r="AD398" s="1"/>
      <c r="AE398" s="1"/>
      <c r="AH398" s="1"/>
      <c r="AI398" s="1"/>
      <c r="AJ398" s="1"/>
      <c r="AM398" s="1"/>
      <c r="AN398" s="1"/>
      <c r="AO398" s="1"/>
      <c r="AR398" s="1"/>
      <c r="AS398" s="1"/>
      <c r="AT398" s="1"/>
      <c r="AW398" s="1"/>
      <c r="AX398" s="1"/>
      <c r="AY398" s="1"/>
      <c r="AZ398" s="1"/>
      <c r="BA398" s="1"/>
    </row>
    <row r="399" spans="5:53"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C399" s="1"/>
      <c r="AD399" s="1"/>
      <c r="AE399" s="1"/>
      <c r="AH399" s="1"/>
      <c r="AI399" s="1"/>
      <c r="AJ399" s="1"/>
      <c r="AM399" s="1"/>
      <c r="AN399" s="1"/>
      <c r="AO399" s="1"/>
      <c r="AR399" s="1"/>
      <c r="AS399" s="1"/>
      <c r="AT399" s="1"/>
      <c r="AW399" s="1"/>
      <c r="AX399" s="1"/>
      <c r="AY399" s="1"/>
      <c r="AZ399" s="1"/>
      <c r="BA399" s="1"/>
    </row>
    <row r="400" spans="5:53"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C400" s="1"/>
      <c r="AD400" s="1"/>
      <c r="AE400" s="1"/>
      <c r="AH400" s="1"/>
      <c r="AI400" s="1"/>
      <c r="AJ400" s="1"/>
      <c r="AM400" s="1"/>
      <c r="AN400" s="1"/>
      <c r="AO400" s="1"/>
      <c r="AR400" s="1"/>
      <c r="AS400" s="1"/>
      <c r="AT400" s="1"/>
      <c r="AW400" s="1"/>
      <c r="AX400" s="1"/>
      <c r="AY400" s="1"/>
      <c r="AZ400" s="1"/>
      <c r="BA400" s="1"/>
    </row>
    <row r="401" spans="5:53">
      <c r="E401" s="3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C401" s="1"/>
      <c r="AD401" s="1"/>
      <c r="AE401" s="1"/>
      <c r="AH401" s="1"/>
      <c r="AI401" s="1"/>
      <c r="AJ401" s="1"/>
      <c r="AM401" s="1"/>
      <c r="AN401" s="1"/>
      <c r="AO401" s="1"/>
      <c r="AR401" s="1"/>
      <c r="AS401" s="1"/>
      <c r="AT401" s="1"/>
      <c r="AW401" s="1"/>
      <c r="AX401" s="1"/>
      <c r="AY401" s="1"/>
      <c r="AZ401" s="1"/>
      <c r="BA401" s="1"/>
    </row>
    <row r="402" spans="5:53"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C402" s="1"/>
      <c r="AD402" s="1"/>
      <c r="AE402" s="1"/>
      <c r="AH402" s="1"/>
      <c r="AI402" s="1"/>
      <c r="AJ402" s="1"/>
      <c r="AM402" s="1"/>
      <c r="AN402" s="1"/>
      <c r="AO402" s="1"/>
      <c r="AR402" s="1"/>
      <c r="AS402" s="1"/>
      <c r="AT402" s="1"/>
      <c r="AW402" s="1"/>
      <c r="AX402" s="1"/>
      <c r="AY402" s="1"/>
      <c r="AZ402" s="1"/>
      <c r="BA402" s="1"/>
    </row>
    <row r="403" spans="5:53">
      <c r="E403" s="3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C403" s="1"/>
      <c r="AD403" s="1"/>
      <c r="AE403" s="1"/>
      <c r="AH403" s="1"/>
      <c r="AI403" s="1"/>
      <c r="AJ403" s="1"/>
      <c r="AM403" s="1"/>
      <c r="AN403" s="1"/>
      <c r="AO403" s="1"/>
      <c r="AR403" s="1"/>
      <c r="AS403" s="1"/>
      <c r="AT403" s="1"/>
      <c r="AW403" s="1"/>
      <c r="AX403" s="1"/>
      <c r="AY403" s="1"/>
      <c r="AZ403" s="1"/>
      <c r="BA403" s="1"/>
    </row>
    <row r="404" spans="5:53">
      <c r="E404" s="3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C404" s="1"/>
      <c r="AD404" s="1"/>
      <c r="AE404" s="1"/>
      <c r="AH404" s="1"/>
      <c r="AI404" s="1"/>
      <c r="AJ404" s="1"/>
      <c r="AM404" s="1"/>
      <c r="AN404" s="1"/>
      <c r="AO404" s="1"/>
      <c r="AR404" s="1"/>
      <c r="AS404" s="1"/>
      <c r="AT404" s="1"/>
      <c r="AW404" s="1"/>
      <c r="AX404" s="1"/>
      <c r="AY404" s="1"/>
      <c r="AZ404" s="1"/>
      <c r="BA404" s="1"/>
    </row>
    <row r="405" spans="5:53">
      <c r="E405" s="3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C405" s="1"/>
      <c r="AD405" s="1"/>
      <c r="AE405" s="1"/>
      <c r="AH405" s="1"/>
      <c r="AI405" s="1"/>
      <c r="AJ405" s="1"/>
      <c r="AM405" s="1"/>
      <c r="AN405" s="1"/>
      <c r="AO405" s="1"/>
      <c r="AR405" s="1"/>
      <c r="AS405" s="1"/>
      <c r="AT405" s="1"/>
      <c r="AW405" s="1"/>
      <c r="AX405" s="1"/>
      <c r="AY405" s="1"/>
      <c r="AZ405" s="1"/>
      <c r="BA405" s="1"/>
    </row>
    <row r="406" spans="5:53">
      <c r="E406" s="3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C406" s="1"/>
      <c r="AD406" s="1"/>
      <c r="AE406" s="1"/>
      <c r="AH406" s="1"/>
      <c r="AI406" s="1"/>
      <c r="AJ406" s="1"/>
      <c r="AM406" s="1"/>
      <c r="AN406" s="1"/>
      <c r="AO406" s="1"/>
      <c r="AR406" s="1"/>
      <c r="AS406" s="1"/>
      <c r="AT406" s="1"/>
      <c r="AW406" s="1"/>
      <c r="AX406" s="1"/>
      <c r="AY406" s="1"/>
      <c r="AZ406" s="1"/>
      <c r="BA406" s="1"/>
    </row>
    <row r="407" spans="5:53">
      <c r="E407" s="3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C407" s="1"/>
      <c r="AD407" s="1"/>
      <c r="AE407" s="1"/>
      <c r="AH407" s="1"/>
      <c r="AI407" s="1"/>
      <c r="AJ407" s="1"/>
      <c r="AM407" s="1"/>
      <c r="AN407" s="1"/>
      <c r="AO407" s="1"/>
      <c r="AR407" s="1"/>
      <c r="AS407" s="1"/>
      <c r="AT407" s="1"/>
      <c r="AW407" s="1"/>
      <c r="AX407" s="1"/>
      <c r="AY407" s="1"/>
      <c r="AZ407" s="1"/>
      <c r="BA407" s="1"/>
    </row>
    <row r="408" spans="5:53"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C408" s="1"/>
      <c r="AD408" s="1"/>
      <c r="AE408" s="1"/>
      <c r="AH408" s="1"/>
      <c r="AI408" s="1"/>
      <c r="AJ408" s="1"/>
      <c r="AM408" s="1"/>
      <c r="AN408" s="1"/>
      <c r="AO408" s="1"/>
      <c r="AR408" s="1"/>
      <c r="AS408" s="1"/>
      <c r="AT408" s="1"/>
      <c r="AW408" s="1"/>
      <c r="AX408" s="1"/>
      <c r="AY408" s="1"/>
      <c r="AZ408" s="1"/>
      <c r="BA408" s="1"/>
    </row>
    <row r="409" spans="5:53">
      <c r="E409" s="3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C409" s="1"/>
      <c r="AD409" s="1"/>
      <c r="AE409" s="1"/>
      <c r="AH409" s="1"/>
      <c r="AI409" s="1"/>
      <c r="AJ409" s="1"/>
      <c r="AM409" s="1"/>
      <c r="AN409" s="1"/>
      <c r="AO409" s="1"/>
      <c r="AR409" s="1"/>
      <c r="AS409" s="1"/>
      <c r="AT409" s="1"/>
      <c r="AW409" s="1"/>
      <c r="AX409" s="1"/>
      <c r="AY409" s="1"/>
      <c r="AZ409" s="1"/>
      <c r="BA409" s="1"/>
    </row>
    <row r="410" spans="5:53"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C410" s="1"/>
      <c r="AD410" s="1"/>
      <c r="AE410" s="1"/>
      <c r="AH410" s="1"/>
      <c r="AI410" s="1"/>
      <c r="AJ410" s="1"/>
      <c r="AM410" s="1"/>
      <c r="AN410" s="1"/>
      <c r="AO410" s="1"/>
      <c r="AR410" s="1"/>
      <c r="AS410" s="1"/>
      <c r="AT410" s="1"/>
      <c r="AW410" s="1"/>
      <c r="AX410" s="1"/>
      <c r="AY410" s="1"/>
      <c r="AZ410" s="1"/>
      <c r="BA410" s="1"/>
    </row>
    <row r="411" spans="5:53">
      <c r="E411" s="3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C411" s="1"/>
      <c r="AD411" s="1"/>
      <c r="AE411" s="1"/>
      <c r="AH411" s="1"/>
      <c r="AI411" s="1"/>
      <c r="AJ411" s="1"/>
      <c r="AM411" s="1"/>
      <c r="AN411" s="1"/>
      <c r="AO411" s="1"/>
      <c r="AR411" s="1"/>
      <c r="AS411" s="1"/>
      <c r="AT411" s="1"/>
      <c r="AW411" s="1"/>
      <c r="AX411" s="1"/>
      <c r="AY411" s="1"/>
      <c r="AZ411" s="1"/>
      <c r="BA411" s="1"/>
    </row>
    <row r="412" spans="5:53"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C412" s="1"/>
      <c r="AD412" s="1"/>
      <c r="AE412" s="1"/>
      <c r="AH412" s="1"/>
      <c r="AI412" s="1"/>
      <c r="AJ412" s="1"/>
      <c r="AM412" s="1"/>
      <c r="AN412" s="1"/>
      <c r="AO412" s="1"/>
      <c r="AR412" s="1"/>
      <c r="AS412" s="1"/>
      <c r="AT412" s="1"/>
      <c r="AW412" s="1"/>
      <c r="AX412" s="1"/>
      <c r="AY412" s="1"/>
      <c r="AZ412" s="1"/>
      <c r="BA412" s="1"/>
    </row>
    <row r="413" spans="5:53">
      <c r="E413" s="3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C413" s="1"/>
      <c r="AD413" s="1"/>
      <c r="AE413" s="1"/>
      <c r="AH413" s="1"/>
      <c r="AI413" s="1"/>
      <c r="AJ413" s="1"/>
      <c r="AM413" s="1"/>
      <c r="AN413" s="1"/>
      <c r="AO413" s="1"/>
      <c r="AR413" s="1"/>
      <c r="AS413" s="1"/>
      <c r="AT413" s="1"/>
      <c r="AW413" s="1"/>
      <c r="AX413" s="1"/>
      <c r="AY413" s="1"/>
      <c r="AZ413" s="1"/>
      <c r="BA413" s="1"/>
    </row>
    <row r="414" spans="5:53">
      <c r="E414" s="3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C414" s="1"/>
      <c r="AD414" s="1"/>
      <c r="AE414" s="1"/>
      <c r="AH414" s="1"/>
      <c r="AI414" s="1"/>
      <c r="AJ414" s="1"/>
      <c r="AM414" s="1"/>
      <c r="AN414" s="1"/>
      <c r="AO414" s="1"/>
      <c r="AR414" s="1"/>
      <c r="AS414" s="1"/>
      <c r="AT414" s="1"/>
      <c r="AW414" s="1"/>
      <c r="AX414" s="1"/>
      <c r="AY414" s="1"/>
      <c r="AZ414" s="1"/>
      <c r="BA414" s="1"/>
    </row>
    <row r="415" spans="5:53">
      <c r="E415" s="3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C415" s="1"/>
      <c r="AD415" s="1"/>
      <c r="AE415" s="1"/>
      <c r="AH415" s="1"/>
      <c r="AI415" s="1"/>
      <c r="AJ415" s="1"/>
      <c r="AM415" s="1"/>
      <c r="AN415" s="1"/>
      <c r="AO415" s="1"/>
      <c r="AR415" s="1"/>
      <c r="AS415" s="1"/>
      <c r="AT415" s="1"/>
      <c r="AW415" s="1"/>
      <c r="AX415" s="1"/>
      <c r="AY415" s="1"/>
      <c r="AZ415" s="1"/>
      <c r="BA415" s="1"/>
    </row>
    <row r="416" spans="5:53">
      <c r="E416" s="3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C416" s="1"/>
      <c r="AD416" s="1"/>
      <c r="AE416" s="1"/>
      <c r="AH416" s="1"/>
      <c r="AI416" s="1"/>
      <c r="AJ416" s="1"/>
      <c r="AM416" s="1"/>
      <c r="AN416" s="1"/>
      <c r="AO416" s="1"/>
      <c r="AR416" s="1"/>
      <c r="AS416" s="1"/>
      <c r="AT416" s="1"/>
      <c r="AW416" s="1"/>
      <c r="AX416" s="1"/>
      <c r="AY416" s="1"/>
      <c r="AZ416" s="1"/>
      <c r="BA416" s="1"/>
    </row>
    <row r="417" spans="5:53">
      <c r="E417" s="3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C417" s="1"/>
      <c r="AD417" s="1"/>
      <c r="AE417" s="1"/>
      <c r="AH417" s="1"/>
      <c r="AI417" s="1"/>
      <c r="AJ417" s="1"/>
      <c r="AM417" s="1"/>
      <c r="AN417" s="1"/>
      <c r="AO417" s="1"/>
      <c r="AR417" s="1"/>
      <c r="AS417" s="1"/>
      <c r="AT417" s="1"/>
      <c r="AW417" s="1"/>
      <c r="AX417" s="1"/>
      <c r="AY417" s="1"/>
      <c r="AZ417" s="1"/>
      <c r="BA417" s="1"/>
    </row>
    <row r="418" spans="5:53">
      <c r="E418" s="3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C418" s="1"/>
      <c r="AD418" s="1"/>
      <c r="AE418" s="1"/>
      <c r="AH418" s="1"/>
      <c r="AI418" s="1"/>
      <c r="AJ418" s="1"/>
      <c r="AM418" s="1"/>
      <c r="AN418" s="1"/>
      <c r="AO418" s="1"/>
      <c r="AR418" s="1"/>
      <c r="AS418" s="1"/>
      <c r="AT418" s="1"/>
      <c r="AW418" s="1"/>
      <c r="AX418" s="1"/>
      <c r="AY418" s="1"/>
      <c r="AZ418" s="1"/>
      <c r="BA418" s="1"/>
    </row>
    <row r="419" spans="5:53"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C419" s="1"/>
      <c r="AD419" s="1"/>
      <c r="AE419" s="1"/>
      <c r="AH419" s="1"/>
      <c r="AI419" s="1"/>
      <c r="AJ419" s="1"/>
      <c r="AM419" s="1"/>
      <c r="AN419" s="1"/>
      <c r="AO419" s="1"/>
      <c r="AR419" s="1"/>
      <c r="AS419" s="1"/>
      <c r="AT419" s="1"/>
      <c r="AW419" s="1"/>
      <c r="AX419" s="1"/>
      <c r="AY419" s="1"/>
      <c r="AZ419" s="1"/>
      <c r="BA419" s="1"/>
    </row>
    <row r="420" spans="5:53">
      <c r="E420" s="3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C420" s="1"/>
      <c r="AD420" s="1"/>
      <c r="AE420" s="1"/>
      <c r="AH420" s="1"/>
      <c r="AI420" s="1"/>
      <c r="AJ420" s="1"/>
      <c r="AM420" s="1"/>
      <c r="AN420" s="1"/>
      <c r="AO420" s="1"/>
      <c r="AR420" s="1"/>
      <c r="AS420" s="1"/>
      <c r="AT420" s="1"/>
      <c r="AW420" s="1"/>
      <c r="AX420" s="1"/>
      <c r="AY420" s="1"/>
      <c r="AZ420" s="1"/>
      <c r="BA420" s="1"/>
    </row>
    <row r="421" spans="5:53"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C421" s="1"/>
      <c r="AD421" s="1"/>
      <c r="AE421" s="1"/>
      <c r="AH421" s="1"/>
      <c r="AI421" s="1"/>
      <c r="AJ421" s="1"/>
      <c r="AM421" s="1"/>
      <c r="AN421" s="1"/>
      <c r="AO421" s="1"/>
      <c r="AR421" s="1"/>
      <c r="AS421" s="1"/>
      <c r="AT421" s="1"/>
      <c r="AW421" s="1"/>
      <c r="AX421" s="1"/>
      <c r="AY421" s="1"/>
      <c r="AZ421" s="1"/>
      <c r="BA421" s="1"/>
    </row>
    <row r="422" spans="5:53">
      <c r="E422" s="3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C422" s="1"/>
      <c r="AD422" s="1"/>
      <c r="AE422" s="1"/>
      <c r="AH422" s="1"/>
      <c r="AI422" s="1"/>
      <c r="AJ422" s="1"/>
      <c r="AM422" s="1"/>
      <c r="AN422" s="1"/>
      <c r="AO422" s="1"/>
      <c r="AR422" s="1"/>
      <c r="AS422" s="1"/>
      <c r="AT422" s="1"/>
      <c r="AW422" s="1"/>
      <c r="AX422" s="1"/>
      <c r="AY422" s="1"/>
      <c r="AZ422" s="1"/>
      <c r="BA422" s="1"/>
    </row>
    <row r="423" spans="5:53"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C423" s="1"/>
      <c r="AD423" s="1"/>
      <c r="AE423" s="1"/>
      <c r="AH423" s="1"/>
      <c r="AI423" s="1"/>
      <c r="AJ423" s="1"/>
      <c r="AM423" s="1"/>
      <c r="AN423" s="1"/>
      <c r="AO423" s="1"/>
      <c r="AR423" s="1"/>
      <c r="AS423" s="1"/>
      <c r="AT423" s="1"/>
      <c r="AW423" s="1"/>
      <c r="AX423" s="1"/>
      <c r="AY423" s="1"/>
      <c r="AZ423" s="1"/>
      <c r="BA423" s="1"/>
    </row>
    <row r="424" spans="5:53">
      <c r="E424" s="3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C424" s="1"/>
      <c r="AD424" s="1"/>
      <c r="AE424" s="1"/>
      <c r="AH424" s="1"/>
      <c r="AI424" s="1"/>
      <c r="AJ424" s="1"/>
      <c r="AM424" s="1"/>
      <c r="AN424" s="1"/>
      <c r="AO424" s="1"/>
      <c r="AR424" s="1"/>
      <c r="AS424" s="1"/>
      <c r="AT424" s="1"/>
      <c r="AW424" s="1"/>
      <c r="AX424" s="1"/>
      <c r="AY424" s="1"/>
      <c r="AZ424" s="1"/>
      <c r="BA424" s="1"/>
    </row>
    <row r="425" spans="5:53">
      <c r="E425" s="3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C425" s="1"/>
      <c r="AD425" s="1"/>
      <c r="AE425" s="1"/>
      <c r="AH425" s="1"/>
      <c r="AI425" s="1"/>
      <c r="AJ425" s="1"/>
      <c r="AM425" s="1"/>
      <c r="AN425" s="1"/>
      <c r="AO425" s="1"/>
      <c r="AR425" s="1"/>
      <c r="AS425" s="1"/>
      <c r="AT425" s="1"/>
      <c r="AW425" s="1"/>
      <c r="AX425" s="1"/>
      <c r="AY425" s="1"/>
      <c r="AZ425" s="1"/>
      <c r="BA425" s="1"/>
    </row>
    <row r="426" spans="5:53">
      <c r="E426" s="3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C426" s="1"/>
      <c r="AD426" s="1"/>
      <c r="AE426" s="1"/>
      <c r="AH426" s="1"/>
      <c r="AI426" s="1"/>
      <c r="AJ426" s="1"/>
      <c r="AM426" s="1"/>
      <c r="AN426" s="1"/>
      <c r="AO426" s="1"/>
      <c r="AR426" s="1"/>
      <c r="AS426" s="1"/>
      <c r="AT426" s="1"/>
      <c r="AW426" s="1"/>
      <c r="AX426" s="1"/>
      <c r="AY426" s="1"/>
      <c r="AZ426" s="1"/>
      <c r="BA426" s="1"/>
    </row>
    <row r="427" spans="5:53">
      <c r="E427" s="3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C427" s="1"/>
      <c r="AD427" s="1"/>
      <c r="AE427" s="1"/>
      <c r="AH427" s="1"/>
      <c r="AI427" s="1"/>
      <c r="AJ427" s="1"/>
      <c r="AM427" s="1"/>
      <c r="AN427" s="1"/>
      <c r="AO427" s="1"/>
      <c r="AR427" s="1"/>
      <c r="AS427" s="1"/>
      <c r="AT427" s="1"/>
      <c r="AW427" s="1"/>
      <c r="AX427" s="1"/>
      <c r="AY427" s="1"/>
      <c r="AZ427" s="1"/>
      <c r="BA427" s="1"/>
    </row>
    <row r="428" spans="5:53">
      <c r="E428" s="3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C428" s="1"/>
      <c r="AD428" s="1"/>
      <c r="AE428" s="1"/>
      <c r="AH428" s="1"/>
      <c r="AI428" s="1"/>
      <c r="AJ428" s="1"/>
      <c r="AM428" s="1"/>
      <c r="AN428" s="1"/>
      <c r="AO428" s="1"/>
      <c r="AR428" s="1"/>
      <c r="AS428" s="1"/>
      <c r="AT428" s="1"/>
      <c r="AW428" s="1"/>
      <c r="AX428" s="1"/>
      <c r="AY428" s="1"/>
      <c r="AZ428" s="1"/>
      <c r="BA428" s="1"/>
    </row>
    <row r="429" spans="5:53"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C429" s="1"/>
      <c r="AD429" s="1"/>
      <c r="AE429" s="1"/>
      <c r="AH429" s="1"/>
      <c r="AI429" s="1"/>
      <c r="AJ429" s="1"/>
      <c r="AM429" s="1"/>
      <c r="AN429" s="1"/>
      <c r="AO429" s="1"/>
      <c r="AR429" s="1"/>
      <c r="AS429" s="1"/>
      <c r="AT429" s="1"/>
      <c r="AW429" s="1"/>
      <c r="AX429" s="1"/>
      <c r="AY429" s="1"/>
      <c r="AZ429" s="1"/>
      <c r="BA429" s="1"/>
    </row>
    <row r="430" spans="5:53">
      <c r="E430" s="3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C430" s="1"/>
      <c r="AD430" s="1"/>
      <c r="AE430" s="1"/>
      <c r="AH430" s="1"/>
      <c r="AI430" s="1"/>
      <c r="AJ430" s="1"/>
      <c r="AM430" s="1"/>
      <c r="AN430" s="1"/>
      <c r="AO430" s="1"/>
      <c r="AR430" s="1"/>
      <c r="AS430" s="1"/>
      <c r="AT430" s="1"/>
      <c r="AW430" s="1"/>
      <c r="AX430" s="1"/>
      <c r="AY430" s="1"/>
      <c r="AZ430" s="1"/>
      <c r="BA430" s="1"/>
    </row>
    <row r="431" spans="5:53">
      <c r="E431" s="3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C431" s="1"/>
      <c r="AD431" s="1"/>
      <c r="AE431" s="1"/>
      <c r="AH431" s="1"/>
      <c r="AI431" s="1"/>
      <c r="AJ431" s="1"/>
      <c r="AM431" s="1"/>
      <c r="AN431" s="1"/>
      <c r="AO431" s="1"/>
      <c r="AR431" s="1"/>
      <c r="AS431" s="1"/>
      <c r="AT431" s="1"/>
      <c r="AW431" s="1"/>
      <c r="AX431" s="1"/>
      <c r="AY431" s="1"/>
      <c r="AZ431" s="1"/>
      <c r="BA431" s="1"/>
    </row>
    <row r="432" spans="5:53">
      <c r="E432" s="3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C432" s="1"/>
      <c r="AD432" s="1"/>
      <c r="AE432" s="1"/>
      <c r="AH432" s="1"/>
      <c r="AI432" s="1"/>
      <c r="AJ432" s="1"/>
      <c r="AM432" s="1"/>
      <c r="AN432" s="1"/>
      <c r="AO432" s="1"/>
      <c r="AR432" s="1"/>
      <c r="AS432" s="1"/>
      <c r="AT432" s="1"/>
      <c r="AW432" s="1"/>
      <c r="AX432" s="1"/>
      <c r="AY432" s="1"/>
      <c r="AZ432" s="1"/>
      <c r="BA432" s="1"/>
    </row>
    <row r="433" spans="5:53">
      <c r="E433" s="3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C433" s="1"/>
      <c r="AD433" s="1"/>
      <c r="AE433" s="1"/>
      <c r="AH433" s="1"/>
      <c r="AI433" s="1"/>
      <c r="AJ433" s="1"/>
      <c r="AM433" s="1"/>
      <c r="AN433" s="1"/>
      <c r="AO433" s="1"/>
      <c r="AR433" s="1"/>
      <c r="AS433" s="1"/>
      <c r="AT433" s="1"/>
      <c r="AW433" s="1"/>
      <c r="AX433" s="1"/>
      <c r="AY433" s="1"/>
      <c r="AZ433" s="1"/>
      <c r="BA433" s="1"/>
    </row>
    <row r="434" spans="5:53">
      <c r="E434" s="3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C434" s="1"/>
      <c r="AD434" s="1"/>
      <c r="AE434" s="1"/>
      <c r="AH434" s="1"/>
      <c r="AI434" s="1"/>
      <c r="AJ434" s="1"/>
      <c r="AM434" s="1"/>
      <c r="AN434" s="1"/>
      <c r="AO434" s="1"/>
      <c r="AR434" s="1"/>
      <c r="AS434" s="1"/>
      <c r="AT434" s="1"/>
      <c r="AW434" s="1"/>
      <c r="AX434" s="1"/>
      <c r="AY434" s="1"/>
      <c r="AZ434" s="1"/>
      <c r="BA434" s="1"/>
    </row>
    <row r="435" spans="5:53">
      <c r="E435" s="3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C435" s="1"/>
      <c r="AD435" s="1"/>
      <c r="AE435" s="1"/>
      <c r="AH435" s="1"/>
      <c r="AI435" s="1"/>
      <c r="AJ435" s="1"/>
      <c r="AM435" s="1"/>
      <c r="AN435" s="1"/>
      <c r="AO435" s="1"/>
      <c r="AR435" s="1"/>
      <c r="AS435" s="1"/>
      <c r="AT435" s="1"/>
      <c r="AW435" s="1"/>
      <c r="AX435" s="1"/>
      <c r="AY435" s="1"/>
      <c r="AZ435" s="1"/>
      <c r="BA435" s="1"/>
    </row>
    <row r="436" spans="5:53"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C436" s="1"/>
      <c r="AD436" s="1"/>
      <c r="AE436" s="1"/>
      <c r="AH436" s="1"/>
      <c r="AI436" s="1"/>
      <c r="AJ436" s="1"/>
      <c r="AM436" s="1"/>
      <c r="AN436" s="1"/>
      <c r="AO436" s="1"/>
      <c r="AR436" s="1"/>
      <c r="AS436" s="1"/>
      <c r="AT436" s="1"/>
      <c r="AW436" s="1"/>
      <c r="AX436" s="1"/>
      <c r="AY436" s="1"/>
      <c r="AZ436" s="1"/>
      <c r="BA436" s="1"/>
    </row>
    <row r="437" spans="5:53">
      <c r="E437" s="3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C437" s="1"/>
      <c r="AD437" s="1"/>
      <c r="AE437" s="1"/>
      <c r="AH437" s="1"/>
      <c r="AI437" s="1"/>
      <c r="AJ437" s="1"/>
      <c r="AM437" s="1"/>
      <c r="AN437" s="1"/>
      <c r="AO437" s="1"/>
      <c r="AR437" s="1"/>
      <c r="AS437" s="1"/>
      <c r="AT437" s="1"/>
      <c r="AW437" s="1"/>
      <c r="AX437" s="1"/>
      <c r="AY437" s="1"/>
      <c r="AZ437" s="1"/>
      <c r="BA437" s="1"/>
    </row>
    <row r="438" spans="5:53"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C438" s="1"/>
      <c r="AD438" s="1"/>
      <c r="AE438" s="1"/>
      <c r="AH438" s="1"/>
      <c r="AI438" s="1"/>
      <c r="AJ438" s="1"/>
      <c r="AM438" s="1"/>
      <c r="AN438" s="1"/>
      <c r="AO438" s="1"/>
      <c r="AR438" s="1"/>
      <c r="AS438" s="1"/>
      <c r="AT438" s="1"/>
      <c r="AW438" s="1"/>
      <c r="AX438" s="1"/>
      <c r="AY438" s="1"/>
      <c r="AZ438" s="1"/>
      <c r="BA438" s="1"/>
    </row>
    <row r="439" spans="5:53">
      <c r="E439" s="3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C439" s="1"/>
      <c r="AD439" s="1"/>
      <c r="AE439" s="1"/>
      <c r="AH439" s="1"/>
      <c r="AI439" s="1"/>
      <c r="AJ439" s="1"/>
      <c r="AM439" s="1"/>
      <c r="AN439" s="1"/>
      <c r="AO439" s="1"/>
      <c r="AR439" s="1"/>
      <c r="AS439" s="1"/>
      <c r="AT439" s="1"/>
      <c r="AW439" s="1"/>
      <c r="AX439" s="1"/>
      <c r="AY439" s="1"/>
      <c r="AZ439" s="1"/>
      <c r="BA439" s="1"/>
    </row>
    <row r="440" spans="5:53">
      <c r="E440" s="3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C440" s="1"/>
      <c r="AD440" s="1"/>
      <c r="AE440" s="1"/>
      <c r="AH440" s="1"/>
      <c r="AI440" s="1"/>
      <c r="AJ440" s="1"/>
      <c r="AM440" s="1"/>
      <c r="AN440" s="1"/>
      <c r="AO440" s="1"/>
      <c r="AR440" s="1"/>
      <c r="AS440" s="1"/>
      <c r="AT440" s="1"/>
      <c r="AW440" s="1"/>
      <c r="AX440" s="1"/>
      <c r="AY440" s="1"/>
      <c r="AZ440" s="1"/>
      <c r="BA440" s="1"/>
    </row>
    <row r="441" spans="5:53">
      <c r="E441" s="3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C441" s="1"/>
      <c r="AD441" s="1"/>
      <c r="AE441" s="1"/>
      <c r="AH441" s="1"/>
      <c r="AI441" s="1"/>
      <c r="AJ441" s="1"/>
      <c r="AM441" s="1"/>
      <c r="AN441" s="1"/>
      <c r="AO441" s="1"/>
      <c r="AR441" s="1"/>
      <c r="AS441" s="1"/>
      <c r="AT441" s="1"/>
      <c r="AW441" s="1"/>
      <c r="AX441" s="1"/>
      <c r="AY441" s="1"/>
      <c r="AZ441" s="1"/>
      <c r="BA441" s="1"/>
    </row>
    <row r="442" spans="5:53">
      <c r="E442" s="3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C442" s="1"/>
      <c r="AD442" s="1"/>
      <c r="AE442" s="1"/>
      <c r="AH442" s="1"/>
      <c r="AI442" s="1"/>
      <c r="AJ442" s="1"/>
      <c r="AM442" s="1"/>
      <c r="AN442" s="1"/>
      <c r="AO442" s="1"/>
      <c r="AR442" s="1"/>
      <c r="AS442" s="1"/>
      <c r="AT442" s="1"/>
      <c r="AW442" s="1"/>
      <c r="AX442" s="1"/>
      <c r="AY442" s="1"/>
      <c r="AZ442" s="1"/>
      <c r="BA442" s="1"/>
    </row>
    <row r="443" spans="5:53">
      <c r="E443" s="3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C443" s="1"/>
      <c r="AD443" s="1"/>
      <c r="AE443" s="1"/>
      <c r="AH443" s="1"/>
      <c r="AI443" s="1"/>
      <c r="AJ443" s="1"/>
      <c r="AM443" s="1"/>
      <c r="AN443" s="1"/>
      <c r="AO443" s="1"/>
      <c r="AR443" s="1"/>
      <c r="AS443" s="1"/>
      <c r="AT443" s="1"/>
      <c r="AW443" s="1"/>
      <c r="AX443" s="1"/>
      <c r="AY443" s="1"/>
      <c r="AZ443" s="1"/>
      <c r="BA443" s="1"/>
    </row>
    <row r="444" spans="5:53">
      <c r="E444" s="3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C444" s="1"/>
      <c r="AD444" s="1"/>
      <c r="AE444" s="1"/>
      <c r="AH444" s="1"/>
      <c r="AI444" s="1"/>
      <c r="AJ444" s="1"/>
      <c r="AM444" s="1"/>
      <c r="AN444" s="1"/>
      <c r="AO444" s="1"/>
      <c r="AR444" s="1"/>
      <c r="AS444" s="1"/>
      <c r="AT444" s="1"/>
      <c r="AW444" s="1"/>
      <c r="AX444" s="1"/>
      <c r="AY444" s="1"/>
      <c r="AZ444" s="1"/>
      <c r="BA444" s="1"/>
    </row>
    <row r="445" spans="5:53">
      <c r="E445" s="3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C445" s="1"/>
      <c r="AD445" s="1"/>
      <c r="AE445" s="1"/>
      <c r="AH445" s="1"/>
      <c r="AI445" s="1"/>
      <c r="AJ445" s="1"/>
      <c r="AM445" s="1"/>
      <c r="AN445" s="1"/>
      <c r="AO445" s="1"/>
      <c r="AR445" s="1"/>
      <c r="AS445" s="1"/>
      <c r="AT445" s="1"/>
      <c r="AW445" s="1"/>
      <c r="AX445" s="1"/>
      <c r="AY445" s="1"/>
      <c r="AZ445" s="1"/>
      <c r="BA445" s="1"/>
    </row>
    <row r="446" spans="5:53"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C446" s="1"/>
      <c r="AD446" s="1"/>
      <c r="AE446" s="1"/>
      <c r="AH446" s="1"/>
      <c r="AI446" s="1"/>
      <c r="AJ446" s="1"/>
      <c r="AM446" s="1"/>
      <c r="AN446" s="1"/>
      <c r="AO446" s="1"/>
      <c r="AR446" s="1"/>
      <c r="AS446" s="1"/>
      <c r="AT446" s="1"/>
      <c r="AW446" s="1"/>
      <c r="AX446" s="1"/>
      <c r="AY446" s="1"/>
      <c r="AZ446" s="1"/>
      <c r="BA446" s="1"/>
    </row>
    <row r="447" spans="5:53">
      <c r="E447" s="3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C447" s="1"/>
      <c r="AD447" s="1"/>
      <c r="AE447" s="1"/>
      <c r="AH447" s="1"/>
      <c r="AI447" s="1"/>
      <c r="AJ447" s="1"/>
      <c r="AM447" s="1"/>
      <c r="AN447" s="1"/>
      <c r="AO447" s="1"/>
      <c r="AR447" s="1"/>
      <c r="AS447" s="1"/>
      <c r="AT447" s="1"/>
      <c r="AW447" s="1"/>
      <c r="AX447" s="1"/>
      <c r="AY447" s="1"/>
      <c r="AZ447" s="1"/>
      <c r="BA447" s="1"/>
    </row>
    <row r="448" spans="5:53">
      <c r="E448" s="3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C448" s="1"/>
      <c r="AD448" s="1"/>
      <c r="AE448" s="1"/>
      <c r="AH448" s="1"/>
      <c r="AI448" s="1"/>
      <c r="AJ448" s="1"/>
      <c r="AM448" s="1"/>
      <c r="AN448" s="1"/>
      <c r="AO448" s="1"/>
      <c r="AR448" s="1"/>
      <c r="AS448" s="1"/>
      <c r="AT448" s="1"/>
      <c r="AW448" s="1"/>
      <c r="AX448" s="1"/>
      <c r="AY448" s="1"/>
      <c r="AZ448" s="1"/>
      <c r="BA448" s="1"/>
    </row>
    <row r="449" spans="5:53">
      <c r="E449" s="3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C449" s="1"/>
      <c r="AD449" s="1"/>
      <c r="AE449" s="1"/>
      <c r="AH449" s="1"/>
      <c r="AI449" s="1"/>
      <c r="AJ449" s="1"/>
      <c r="AM449" s="1"/>
      <c r="AN449" s="1"/>
      <c r="AO449" s="1"/>
      <c r="AR449" s="1"/>
      <c r="AS449" s="1"/>
      <c r="AT449" s="1"/>
      <c r="AW449" s="1"/>
      <c r="AX449" s="1"/>
      <c r="AY449" s="1"/>
      <c r="AZ449" s="1"/>
      <c r="BA449" s="1"/>
    </row>
    <row r="450" spans="5:53">
      <c r="E450" s="3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C450" s="1"/>
      <c r="AD450" s="1"/>
      <c r="AE450" s="1"/>
      <c r="AH450" s="1"/>
      <c r="AI450" s="1"/>
      <c r="AJ450" s="1"/>
      <c r="AM450" s="1"/>
      <c r="AN450" s="1"/>
      <c r="AO450" s="1"/>
      <c r="AR450" s="1"/>
      <c r="AS450" s="1"/>
      <c r="AT450" s="1"/>
      <c r="AW450" s="1"/>
      <c r="AX450" s="1"/>
      <c r="AY450" s="1"/>
      <c r="AZ450" s="1"/>
      <c r="BA450" s="1"/>
    </row>
    <row r="451" spans="5:53">
      <c r="E451" s="3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C451" s="1"/>
      <c r="AD451" s="1"/>
      <c r="AE451" s="1"/>
      <c r="AH451" s="1"/>
      <c r="AI451" s="1"/>
      <c r="AJ451" s="1"/>
      <c r="AM451" s="1"/>
      <c r="AN451" s="1"/>
      <c r="AO451" s="1"/>
      <c r="AR451" s="1"/>
      <c r="AS451" s="1"/>
      <c r="AT451" s="1"/>
      <c r="AW451" s="1"/>
      <c r="AX451" s="1"/>
      <c r="AY451" s="1"/>
      <c r="AZ451" s="1"/>
      <c r="BA451" s="1"/>
    </row>
    <row r="452" spans="5:53">
      <c r="E452" s="3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C452" s="1"/>
      <c r="AD452" s="1"/>
      <c r="AE452" s="1"/>
      <c r="AH452" s="1"/>
      <c r="AI452" s="1"/>
      <c r="AJ452" s="1"/>
      <c r="AM452" s="1"/>
      <c r="AN452" s="1"/>
      <c r="AO452" s="1"/>
      <c r="AR452" s="1"/>
      <c r="AS452" s="1"/>
      <c r="AT452" s="1"/>
      <c r="AW452" s="1"/>
      <c r="AX452" s="1"/>
      <c r="AY452" s="1"/>
      <c r="AZ452" s="1"/>
      <c r="BA452" s="1"/>
    </row>
    <row r="453" spans="5:53">
      <c r="E453" s="3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C453" s="1"/>
      <c r="AD453" s="1"/>
      <c r="AE453" s="1"/>
      <c r="AH453" s="1"/>
      <c r="AI453" s="1"/>
      <c r="AJ453" s="1"/>
      <c r="AM453" s="1"/>
      <c r="AN453" s="1"/>
      <c r="AO453" s="1"/>
      <c r="AR453" s="1"/>
      <c r="AS453" s="1"/>
      <c r="AT453" s="1"/>
      <c r="AW453" s="1"/>
      <c r="AX453" s="1"/>
      <c r="AY453" s="1"/>
      <c r="AZ453" s="1"/>
      <c r="BA453" s="1"/>
    </row>
    <row r="454" spans="5:53">
      <c r="E454" s="3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C454" s="1"/>
      <c r="AD454" s="1"/>
      <c r="AE454" s="1"/>
      <c r="AH454" s="1"/>
      <c r="AI454" s="1"/>
      <c r="AJ454" s="1"/>
      <c r="AM454" s="1"/>
      <c r="AN454" s="1"/>
      <c r="AO454" s="1"/>
      <c r="AR454" s="1"/>
      <c r="AS454" s="1"/>
      <c r="AT454" s="1"/>
      <c r="AW454" s="1"/>
      <c r="AX454" s="1"/>
      <c r="AY454" s="1"/>
      <c r="AZ454" s="1"/>
      <c r="BA454" s="1"/>
    </row>
    <row r="455" spans="5:53">
      <c r="E455" s="3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C455" s="1"/>
      <c r="AD455" s="1"/>
      <c r="AE455" s="1"/>
      <c r="AH455" s="1"/>
      <c r="AI455" s="1"/>
      <c r="AJ455" s="1"/>
      <c r="AM455" s="1"/>
      <c r="AN455" s="1"/>
      <c r="AO455" s="1"/>
      <c r="AR455" s="1"/>
      <c r="AS455" s="1"/>
      <c r="AT455" s="1"/>
      <c r="AW455" s="1"/>
      <c r="AX455" s="1"/>
      <c r="AY455" s="1"/>
      <c r="AZ455" s="1"/>
      <c r="BA455" s="1"/>
    </row>
    <row r="456" spans="5:53">
      <c r="E456" s="3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C456" s="1"/>
      <c r="AD456" s="1"/>
      <c r="AE456" s="1"/>
      <c r="AH456" s="1"/>
      <c r="AI456" s="1"/>
      <c r="AJ456" s="1"/>
      <c r="AM456" s="1"/>
      <c r="AN456" s="1"/>
      <c r="AO456" s="1"/>
      <c r="AR456" s="1"/>
      <c r="AS456" s="1"/>
      <c r="AT456" s="1"/>
      <c r="AW456" s="1"/>
      <c r="AX456" s="1"/>
      <c r="AY456" s="1"/>
      <c r="AZ456" s="1"/>
      <c r="BA456" s="1"/>
    </row>
    <row r="457" spans="5:53">
      <c r="E457" s="3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C457" s="1"/>
      <c r="AD457" s="1"/>
      <c r="AE457" s="1"/>
      <c r="AH457" s="1"/>
      <c r="AI457" s="1"/>
      <c r="AJ457" s="1"/>
      <c r="AM457" s="1"/>
      <c r="AN457" s="1"/>
      <c r="AO457" s="1"/>
      <c r="AR457" s="1"/>
      <c r="AS457" s="1"/>
      <c r="AT457" s="1"/>
      <c r="AW457" s="1"/>
      <c r="AX457" s="1"/>
      <c r="AY457" s="1"/>
      <c r="AZ457" s="1"/>
      <c r="BA457" s="1"/>
    </row>
    <row r="458" spans="5:53">
      <c r="E458" s="3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C458" s="1"/>
      <c r="AD458" s="1"/>
      <c r="AE458" s="1"/>
      <c r="AH458" s="1"/>
      <c r="AI458" s="1"/>
      <c r="AJ458" s="1"/>
      <c r="AM458" s="1"/>
      <c r="AN458" s="1"/>
      <c r="AO458" s="1"/>
      <c r="AR458" s="1"/>
      <c r="AS458" s="1"/>
      <c r="AT458" s="1"/>
      <c r="AW458" s="1"/>
      <c r="AX458" s="1"/>
      <c r="AY458" s="1"/>
      <c r="AZ458" s="1"/>
      <c r="BA458" s="1"/>
    </row>
    <row r="459" spans="5:53">
      <c r="E459" s="3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C459" s="1"/>
      <c r="AD459" s="1"/>
      <c r="AE459" s="1"/>
      <c r="AH459" s="1"/>
      <c r="AI459" s="1"/>
      <c r="AJ459" s="1"/>
      <c r="AM459" s="1"/>
      <c r="AN459" s="1"/>
      <c r="AO459" s="1"/>
      <c r="AR459" s="1"/>
      <c r="AS459" s="1"/>
      <c r="AT459" s="1"/>
      <c r="AW459" s="1"/>
      <c r="AX459" s="1"/>
      <c r="AY459" s="1"/>
      <c r="AZ459" s="1"/>
      <c r="BA459" s="1"/>
    </row>
    <row r="460" spans="5:53">
      <c r="E460" s="3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C460" s="1"/>
      <c r="AD460" s="1"/>
      <c r="AE460" s="1"/>
      <c r="AH460" s="1"/>
      <c r="AI460" s="1"/>
      <c r="AJ460" s="1"/>
      <c r="AM460" s="1"/>
      <c r="AN460" s="1"/>
      <c r="AO460" s="1"/>
      <c r="AR460" s="1"/>
      <c r="AS460" s="1"/>
      <c r="AT460" s="1"/>
      <c r="AW460" s="1"/>
      <c r="AX460" s="1"/>
      <c r="AY460" s="1"/>
      <c r="AZ460" s="1"/>
      <c r="BA460" s="1"/>
    </row>
    <row r="461" spans="5:53">
      <c r="E461" s="3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C461" s="1"/>
      <c r="AD461" s="1"/>
      <c r="AE461" s="1"/>
      <c r="AH461" s="1"/>
      <c r="AI461" s="1"/>
      <c r="AJ461" s="1"/>
      <c r="AM461" s="1"/>
      <c r="AN461" s="1"/>
      <c r="AO461" s="1"/>
      <c r="AR461" s="1"/>
      <c r="AS461" s="1"/>
      <c r="AT461" s="1"/>
      <c r="AW461" s="1"/>
      <c r="AX461" s="1"/>
      <c r="AY461" s="1"/>
      <c r="AZ461" s="1"/>
      <c r="BA461" s="1"/>
    </row>
    <row r="462" spans="5:53">
      <c r="E462" s="3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C462" s="1"/>
      <c r="AD462" s="1"/>
      <c r="AE462" s="1"/>
      <c r="AH462" s="1"/>
      <c r="AI462" s="1"/>
      <c r="AJ462" s="1"/>
      <c r="AM462" s="1"/>
      <c r="AN462" s="1"/>
      <c r="AO462" s="1"/>
      <c r="AR462" s="1"/>
      <c r="AS462" s="1"/>
      <c r="AT462" s="1"/>
      <c r="AW462" s="1"/>
      <c r="AX462" s="1"/>
      <c r="AY462" s="1"/>
      <c r="AZ462" s="1"/>
      <c r="BA462" s="1"/>
    </row>
    <row r="463" spans="5:53">
      <c r="E463" s="3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C463" s="1"/>
      <c r="AD463" s="1"/>
      <c r="AE463" s="1"/>
      <c r="AH463" s="1"/>
      <c r="AI463" s="1"/>
      <c r="AJ463" s="1"/>
      <c r="AM463" s="1"/>
      <c r="AN463" s="1"/>
      <c r="AO463" s="1"/>
      <c r="AR463" s="1"/>
      <c r="AS463" s="1"/>
      <c r="AT463" s="1"/>
      <c r="AW463" s="1"/>
      <c r="AX463" s="1"/>
      <c r="AY463" s="1"/>
      <c r="AZ463" s="1"/>
      <c r="BA463" s="1"/>
    </row>
    <row r="464" spans="5:53">
      <c r="E464" s="3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C464" s="1"/>
      <c r="AD464" s="1"/>
      <c r="AE464" s="1"/>
      <c r="AH464" s="1"/>
      <c r="AI464" s="1"/>
      <c r="AJ464" s="1"/>
      <c r="AM464" s="1"/>
      <c r="AN464" s="1"/>
      <c r="AO464" s="1"/>
      <c r="AR464" s="1"/>
      <c r="AS464" s="1"/>
      <c r="AT464" s="1"/>
      <c r="AW464" s="1"/>
      <c r="AX464" s="1"/>
      <c r="AY464" s="1"/>
      <c r="AZ464" s="1"/>
      <c r="BA464" s="1"/>
    </row>
    <row r="465" spans="5:53">
      <c r="E465" s="3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C465" s="1"/>
      <c r="AD465" s="1"/>
      <c r="AE465" s="1"/>
      <c r="AH465" s="1"/>
      <c r="AI465" s="1"/>
      <c r="AJ465" s="1"/>
      <c r="AM465" s="1"/>
      <c r="AN465" s="1"/>
      <c r="AO465" s="1"/>
      <c r="AR465" s="1"/>
      <c r="AS465" s="1"/>
      <c r="AT465" s="1"/>
      <c r="AW465" s="1"/>
      <c r="AX465" s="1"/>
      <c r="AY465" s="1"/>
      <c r="AZ465" s="1"/>
      <c r="BA465" s="1"/>
    </row>
    <row r="466" spans="5:53">
      <c r="E466" s="3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C466" s="1"/>
      <c r="AD466" s="1"/>
      <c r="AE466" s="1"/>
      <c r="AH466" s="1"/>
      <c r="AI466" s="1"/>
      <c r="AJ466" s="1"/>
      <c r="AM466" s="1"/>
      <c r="AN466" s="1"/>
      <c r="AO466" s="1"/>
      <c r="AR466" s="1"/>
      <c r="AS466" s="1"/>
      <c r="AT466" s="1"/>
      <c r="AW466" s="1"/>
      <c r="AX466" s="1"/>
      <c r="AY466" s="1"/>
      <c r="AZ466" s="1"/>
      <c r="BA466" s="1"/>
    </row>
    <row r="467" spans="5:53">
      <c r="E467" s="3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C467" s="1"/>
      <c r="AD467" s="1"/>
      <c r="AE467" s="1"/>
      <c r="AH467" s="1"/>
      <c r="AI467" s="1"/>
      <c r="AJ467" s="1"/>
      <c r="AM467" s="1"/>
      <c r="AN467" s="1"/>
      <c r="AO467" s="1"/>
      <c r="AR467" s="1"/>
      <c r="AS467" s="1"/>
      <c r="AT467" s="1"/>
      <c r="AW467" s="1"/>
      <c r="AX467" s="1"/>
      <c r="AY467" s="1"/>
      <c r="AZ467" s="1"/>
      <c r="BA467" s="1"/>
    </row>
    <row r="468" spans="5:53">
      <c r="E468" s="3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C468" s="1"/>
      <c r="AD468" s="1"/>
      <c r="AE468" s="1"/>
      <c r="AH468" s="1"/>
      <c r="AI468" s="1"/>
      <c r="AJ468" s="1"/>
      <c r="AM468" s="1"/>
      <c r="AN468" s="1"/>
      <c r="AO468" s="1"/>
      <c r="AR468" s="1"/>
      <c r="AS468" s="1"/>
      <c r="AT468" s="1"/>
      <c r="AW468" s="1"/>
      <c r="AX468" s="1"/>
      <c r="AY468" s="1"/>
      <c r="AZ468" s="1"/>
      <c r="BA468" s="1"/>
    </row>
    <row r="469" spans="5:53">
      <c r="E469" s="3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C469" s="1"/>
      <c r="AD469" s="1"/>
      <c r="AE469" s="1"/>
      <c r="AH469" s="1"/>
      <c r="AI469" s="1"/>
      <c r="AJ469" s="1"/>
      <c r="AM469" s="1"/>
      <c r="AN469" s="1"/>
      <c r="AO469" s="1"/>
      <c r="AR469" s="1"/>
      <c r="AS469" s="1"/>
      <c r="AT469" s="1"/>
      <c r="AW469" s="1"/>
      <c r="AX469" s="1"/>
      <c r="AY469" s="1"/>
      <c r="AZ469" s="1"/>
      <c r="BA469" s="1"/>
    </row>
    <row r="470" spans="5:53">
      <c r="E470" s="3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C470" s="1"/>
      <c r="AD470" s="1"/>
      <c r="AE470" s="1"/>
      <c r="AH470" s="1"/>
      <c r="AI470" s="1"/>
      <c r="AJ470" s="1"/>
      <c r="AM470" s="1"/>
      <c r="AN470" s="1"/>
      <c r="AO470" s="1"/>
      <c r="AR470" s="1"/>
      <c r="AS470" s="1"/>
      <c r="AT470" s="1"/>
      <c r="AW470" s="1"/>
      <c r="AX470" s="1"/>
      <c r="AY470" s="1"/>
      <c r="AZ470" s="1"/>
      <c r="BA470" s="1"/>
    </row>
    <row r="471" spans="5:53">
      <c r="E471" s="3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C471" s="1"/>
      <c r="AD471" s="1"/>
      <c r="AE471" s="1"/>
      <c r="AH471" s="1"/>
      <c r="AI471" s="1"/>
      <c r="AJ471" s="1"/>
      <c r="AM471" s="1"/>
      <c r="AN471" s="1"/>
      <c r="AO471" s="1"/>
      <c r="AR471" s="1"/>
      <c r="AS471" s="1"/>
      <c r="AT471" s="1"/>
      <c r="AW471" s="1"/>
      <c r="AX471" s="1"/>
      <c r="AY471" s="1"/>
      <c r="AZ471" s="1"/>
      <c r="BA471" s="1"/>
    </row>
    <row r="472" spans="5:53">
      <c r="E472" s="3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C472" s="1"/>
      <c r="AD472" s="1"/>
      <c r="AE472" s="1"/>
      <c r="AH472" s="1"/>
      <c r="AI472" s="1"/>
      <c r="AJ472" s="1"/>
      <c r="AM472" s="1"/>
      <c r="AN472" s="1"/>
      <c r="AO472" s="1"/>
      <c r="AR472" s="1"/>
      <c r="AS472" s="1"/>
      <c r="AT472" s="1"/>
      <c r="AW472" s="1"/>
      <c r="AX472" s="1"/>
      <c r="AY472" s="1"/>
      <c r="AZ472" s="1"/>
      <c r="BA472" s="1"/>
    </row>
    <row r="473" spans="5:53">
      <c r="E473" s="3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C473" s="1"/>
      <c r="AD473" s="1"/>
      <c r="AE473" s="1"/>
      <c r="AH473" s="1"/>
      <c r="AI473" s="1"/>
      <c r="AJ473" s="1"/>
      <c r="AM473" s="1"/>
      <c r="AN473" s="1"/>
      <c r="AO473" s="1"/>
      <c r="AR473" s="1"/>
      <c r="AS473" s="1"/>
      <c r="AT473" s="1"/>
      <c r="AW473" s="1"/>
      <c r="AX473" s="1"/>
      <c r="AY473" s="1"/>
      <c r="AZ473" s="1"/>
      <c r="BA473" s="1"/>
    </row>
    <row r="474" spans="5:53">
      <c r="E474" s="3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C474" s="1"/>
      <c r="AD474" s="1"/>
      <c r="AE474" s="1"/>
      <c r="AH474" s="1"/>
      <c r="AI474" s="1"/>
      <c r="AJ474" s="1"/>
      <c r="AM474" s="1"/>
      <c r="AN474" s="1"/>
      <c r="AO474" s="1"/>
      <c r="AR474" s="1"/>
      <c r="AS474" s="1"/>
      <c r="AT474" s="1"/>
      <c r="AW474" s="1"/>
      <c r="AX474" s="1"/>
      <c r="AY474" s="1"/>
      <c r="AZ474" s="1"/>
      <c r="BA474" s="1"/>
    </row>
    <row r="475" spans="5:53">
      <c r="E475" s="3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C475" s="1"/>
      <c r="AD475" s="1"/>
      <c r="AE475" s="1"/>
      <c r="AH475" s="1"/>
      <c r="AI475" s="1"/>
      <c r="AJ475" s="1"/>
      <c r="AM475" s="1"/>
      <c r="AN475" s="1"/>
      <c r="AO475" s="1"/>
      <c r="AR475" s="1"/>
      <c r="AS475" s="1"/>
      <c r="AT475" s="1"/>
      <c r="AW475" s="1"/>
      <c r="AX475" s="1"/>
      <c r="AY475" s="1"/>
      <c r="AZ475" s="1"/>
      <c r="BA475" s="1"/>
    </row>
    <row r="476" spans="5:53">
      <c r="E476" s="3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C476" s="1"/>
      <c r="AD476" s="1"/>
      <c r="AE476" s="1"/>
      <c r="AH476" s="1"/>
      <c r="AI476" s="1"/>
      <c r="AJ476" s="1"/>
      <c r="AM476" s="1"/>
      <c r="AN476" s="1"/>
      <c r="AO476" s="1"/>
      <c r="AR476" s="1"/>
      <c r="AS476" s="1"/>
      <c r="AT476" s="1"/>
      <c r="AW476" s="1"/>
      <c r="AX476" s="1"/>
      <c r="AY476" s="1"/>
      <c r="AZ476" s="1"/>
      <c r="BA476" s="1"/>
    </row>
    <row r="477" spans="5:53">
      <c r="E477" s="3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C477" s="1"/>
      <c r="AD477" s="1"/>
      <c r="AE477" s="1"/>
      <c r="AH477" s="1"/>
      <c r="AI477" s="1"/>
      <c r="AJ477" s="1"/>
      <c r="AM477" s="1"/>
      <c r="AN477" s="1"/>
      <c r="AO477" s="1"/>
      <c r="AR477" s="1"/>
      <c r="AS477" s="1"/>
      <c r="AT477" s="1"/>
      <c r="AW477" s="1"/>
      <c r="AX477" s="1"/>
      <c r="AY477" s="1"/>
      <c r="AZ477" s="1"/>
      <c r="BA477" s="1"/>
    </row>
    <row r="478" spans="5:53">
      <c r="E478" s="3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C478" s="1"/>
      <c r="AD478" s="1"/>
      <c r="AE478" s="1"/>
      <c r="AH478" s="1"/>
      <c r="AI478" s="1"/>
      <c r="AJ478" s="1"/>
      <c r="AM478" s="1"/>
      <c r="AN478" s="1"/>
      <c r="AO478" s="1"/>
      <c r="AR478" s="1"/>
      <c r="AS478" s="1"/>
      <c r="AT478" s="1"/>
      <c r="AW478" s="1"/>
      <c r="AX478" s="1"/>
      <c r="AY478" s="1"/>
      <c r="AZ478" s="1"/>
      <c r="BA478" s="1"/>
    </row>
    <row r="479" spans="5:53">
      <c r="E479" s="3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C479" s="1"/>
      <c r="AD479" s="1"/>
      <c r="AE479" s="1"/>
      <c r="AH479" s="1"/>
      <c r="AI479" s="1"/>
      <c r="AJ479" s="1"/>
      <c r="AM479" s="1"/>
      <c r="AN479" s="1"/>
      <c r="AO479" s="1"/>
      <c r="AR479" s="1"/>
      <c r="AS479" s="1"/>
      <c r="AT479" s="1"/>
      <c r="AW479" s="1"/>
      <c r="AX479" s="1"/>
      <c r="AY479" s="1"/>
      <c r="AZ479" s="1"/>
      <c r="BA479" s="1"/>
    </row>
    <row r="480" spans="5:53">
      <c r="E480" s="3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C480" s="1"/>
      <c r="AD480" s="1"/>
      <c r="AE480" s="1"/>
      <c r="AH480" s="1"/>
      <c r="AI480" s="1"/>
      <c r="AJ480" s="1"/>
      <c r="AM480" s="1"/>
      <c r="AN480" s="1"/>
      <c r="AO480" s="1"/>
      <c r="AR480" s="1"/>
      <c r="AS480" s="1"/>
      <c r="AT480" s="1"/>
      <c r="AW480" s="1"/>
      <c r="AX480" s="1"/>
      <c r="AY480" s="1"/>
      <c r="AZ480" s="1"/>
      <c r="BA480" s="1"/>
    </row>
    <row r="481" spans="5:53">
      <c r="E481" s="3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C481" s="1"/>
      <c r="AD481" s="1"/>
      <c r="AE481" s="1"/>
      <c r="AH481" s="1"/>
      <c r="AI481" s="1"/>
      <c r="AJ481" s="1"/>
      <c r="AM481" s="1"/>
      <c r="AN481" s="1"/>
      <c r="AO481" s="1"/>
      <c r="AR481" s="1"/>
      <c r="AS481" s="1"/>
      <c r="AT481" s="1"/>
      <c r="AW481" s="1"/>
      <c r="AX481" s="1"/>
      <c r="AY481" s="1"/>
      <c r="AZ481" s="1"/>
      <c r="BA481" s="1"/>
    </row>
    <row r="482" spans="5:53">
      <c r="E482" s="3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C482" s="1"/>
      <c r="AD482" s="1"/>
      <c r="AE482" s="1"/>
      <c r="AH482" s="1"/>
      <c r="AI482" s="1"/>
      <c r="AJ482" s="1"/>
      <c r="AM482" s="1"/>
      <c r="AN482" s="1"/>
      <c r="AO482" s="1"/>
      <c r="AR482" s="1"/>
      <c r="AS482" s="1"/>
      <c r="AT482" s="1"/>
      <c r="AW482" s="1"/>
      <c r="AX482" s="1"/>
      <c r="AY482" s="1"/>
      <c r="AZ482" s="1"/>
      <c r="BA482" s="1"/>
    </row>
    <row r="483" spans="5:53">
      <c r="E483" s="3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C483" s="1"/>
      <c r="AD483" s="1"/>
      <c r="AE483" s="1"/>
      <c r="AH483" s="1"/>
      <c r="AI483" s="1"/>
      <c r="AJ483" s="1"/>
      <c r="AM483" s="1"/>
      <c r="AN483" s="1"/>
      <c r="AO483" s="1"/>
      <c r="AR483" s="1"/>
      <c r="AS483" s="1"/>
      <c r="AT483" s="1"/>
      <c r="AW483" s="1"/>
      <c r="AX483" s="1"/>
      <c r="AY483" s="1"/>
      <c r="AZ483" s="1"/>
      <c r="BA483" s="1"/>
    </row>
    <row r="484" spans="5:53">
      <c r="E484" s="3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C484" s="1"/>
      <c r="AD484" s="1"/>
      <c r="AE484" s="1"/>
      <c r="AH484" s="1"/>
      <c r="AI484" s="1"/>
      <c r="AJ484" s="1"/>
      <c r="AM484" s="1"/>
      <c r="AN484" s="1"/>
      <c r="AO484" s="1"/>
      <c r="AR484" s="1"/>
      <c r="AS484" s="1"/>
      <c r="AT484" s="1"/>
      <c r="AW484" s="1"/>
      <c r="AX484" s="1"/>
      <c r="AY484" s="1"/>
      <c r="AZ484" s="1"/>
      <c r="BA484" s="1"/>
    </row>
    <row r="485" spans="5:53">
      <c r="E485" s="3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C485" s="1"/>
      <c r="AD485" s="1"/>
      <c r="AE485" s="1"/>
      <c r="AH485" s="1"/>
      <c r="AI485" s="1"/>
      <c r="AJ485" s="1"/>
      <c r="AM485" s="1"/>
      <c r="AN485" s="1"/>
      <c r="AO485" s="1"/>
      <c r="AR485" s="1"/>
      <c r="AS485" s="1"/>
      <c r="AT485" s="1"/>
      <c r="AW485" s="1"/>
      <c r="AX485" s="1"/>
      <c r="AY485" s="1"/>
      <c r="AZ485" s="1"/>
      <c r="BA485" s="1"/>
    </row>
    <row r="486" spans="5:53">
      <c r="E486" s="3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C486" s="1"/>
      <c r="AD486" s="1"/>
      <c r="AE486" s="1"/>
      <c r="AH486" s="1"/>
      <c r="AI486" s="1"/>
      <c r="AJ486" s="1"/>
      <c r="AM486" s="1"/>
      <c r="AN486" s="1"/>
      <c r="AO486" s="1"/>
      <c r="AR486" s="1"/>
      <c r="AS486" s="1"/>
      <c r="AT486" s="1"/>
      <c r="AW486" s="1"/>
      <c r="AX486" s="1"/>
      <c r="AY486" s="1"/>
      <c r="AZ486" s="1"/>
      <c r="BA486" s="1"/>
    </row>
    <row r="487" spans="5:53">
      <c r="E487" s="3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C487" s="1"/>
      <c r="AD487" s="1"/>
      <c r="AE487" s="1"/>
      <c r="AH487" s="1"/>
      <c r="AI487" s="1"/>
      <c r="AJ487" s="1"/>
      <c r="AM487" s="1"/>
      <c r="AN487" s="1"/>
      <c r="AO487" s="1"/>
      <c r="AR487" s="1"/>
      <c r="AS487" s="1"/>
      <c r="AT487" s="1"/>
      <c r="AW487" s="1"/>
      <c r="AX487" s="1"/>
      <c r="AY487" s="1"/>
      <c r="AZ487" s="1"/>
      <c r="BA487" s="1"/>
    </row>
    <row r="488" spans="5:53">
      <c r="E488" s="3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C488" s="1"/>
      <c r="AD488" s="1"/>
      <c r="AE488" s="1"/>
      <c r="AH488" s="1"/>
      <c r="AI488" s="1"/>
      <c r="AJ488" s="1"/>
      <c r="AM488" s="1"/>
      <c r="AN488" s="1"/>
      <c r="AO488" s="1"/>
      <c r="AR488" s="1"/>
      <c r="AS488" s="1"/>
      <c r="AT488" s="1"/>
      <c r="AW488" s="1"/>
      <c r="AX488" s="1"/>
      <c r="AY488" s="1"/>
      <c r="AZ488" s="1"/>
      <c r="BA488" s="1"/>
    </row>
    <row r="489" spans="5:53">
      <c r="E489" s="3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C489" s="1"/>
      <c r="AD489" s="1"/>
      <c r="AE489" s="1"/>
      <c r="AH489" s="1"/>
      <c r="AI489" s="1"/>
      <c r="AJ489" s="1"/>
      <c r="AM489" s="1"/>
      <c r="AN489" s="1"/>
      <c r="AO489" s="1"/>
      <c r="AR489" s="1"/>
      <c r="AS489" s="1"/>
      <c r="AT489" s="1"/>
      <c r="AW489" s="1"/>
      <c r="AX489" s="1"/>
      <c r="AY489" s="1"/>
      <c r="AZ489" s="1"/>
      <c r="BA489" s="1"/>
    </row>
    <row r="490" spans="5:53">
      <c r="E490" s="3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C490" s="1"/>
      <c r="AD490" s="1"/>
      <c r="AE490" s="1"/>
      <c r="AH490" s="1"/>
      <c r="AI490" s="1"/>
      <c r="AJ490" s="1"/>
      <c r="AM490" s="1"/>
      <c r="AN490" s="1"/>
      <c r="AO490" s="1"/>
      <c r="AR490" s="1"/>
      <c r="AS490" s="1"/>
      <c r="AT490" s="1"/>
      <c r="AW490" s="1"/>
      <c r="AX490" s="1"/>
      <c r="AY490" s="1"/>
      <c r="AZ490" s="1"/>
      <c r="BA490" s="1"/>
    </row>
    <row r="491" spans="5:53">
      <c r="E491" s="3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C491" s="1"/>
      <c r="AD491" s="1"/>
      <c r="AE491" s="1"/>
      <c r="AH491" s="1"/>
      <c r="AI491" s="1"/>
      <c r="AJ491" s="1"/>
      <c r="AM491" s="1"/>
      <c r="AN491" s="1"/>
      <c r="AO491" s="1"/>
      <c r="AR491" s="1"/>
      <c r="AS491" s="1"/>
      <c r="AT491" s="1"/>
      <c r="AW491" s="1"/>
      <c r="AX491" s="1"/>
      <c r="AY491" s="1"/>
      <c r="AZ491" s="1"/>
      <c r="BA491" s="1"/>
    </row>
    <row r="492" spans="5:53">
      <c r="E492" s="3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C492" s="1"/>
      <c r="AD492" s="1"/>
      <c r="AE492" s="1"/>
      <c r="AH492" s="1"/>
      <c r="AI492" s="1"/>
      <c r="AJ492" s="1"/>
      <c r="AM492" s="1"/>
      <c r="AN492" s="1"/>
      <c r="AO492" s="1"/>
      <c r="AR492" s="1"/>
      <c r="AS492" s="1"/>
      <c r="AT492" s="1"/>
      <c r="AW492" s="1"/>
      <c r="AX492" s="1"/>
      <c r="AY492" s="1"/>
      <c r="AZ492" s="1"/>
      <c r="BA492" s="1"/>
    </row>
    <row r="493" spans="5:53">
      <c r="E493" s="3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C493" s="1"/>
      <c r="AD493" s="1"/>
      <c r="AE493" s="1"/>
      <c r="AH493" s="1"/>
      <c r="AI493" s="1"/>
      <c r="AJ493" s="1"/>
      <c r="AM493" s="1"/>
      <c r="AN493" s="1"/>
      <c r="AO493" s="1"/>
      <c r="AR493" s="1"/>
      <c r="AS493" s="1"/>
      <c r="AT493" s="1"/>
      <c r="AW493" s="1"/>
      <c r="AX493" s="1"/>
      <c r="AY493" s="1"/>
      <c r="AZ493" s="1"/>
      <c r="BA493" s="1"/>
    </row>
    <row r="494" spans="5:53">
      <c r="E494" s="3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C494" s="1"/>
      <c r="AD494" s="1"/>
      <c r="AE494" s="1"/>
      <c r="AH494" s="1"/>
      <c r="AI494" s="1"/>
      <c r="AJ494" s="1"/>
      <c r="AM494" s="1"/>
      <c r="AN494" s="1"/>
      <c r="AO494" s="1"/>
      <c r="AR494" s="1"/>
      <c r="AS494" s="1"/>
      <c r="AT494" s="1"/>
      <c r="AW494" s="1"/>
      <c r="AX494" s="1"/>
      <c r="AY494" s="1"/>
      <c r="AZ494" s="1"/>
      <c r="BA494" s="1"/>
    </row>
    <row r="495" spans="5:53">
      <c r="E495" s="3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C495" s="1"/>
      <c r="AD495" s="1"/>
      <c r="AE495" s="1"/>
      <c r="AH495" s="1"/>
      <c r="AI495" s="1"/>
      <c r="AJ495" s="1"/>
      <c r="AM495" s="1"/>
      <c r="AN495" s="1"/>
      <c r="AO495" s="1"/>
      <c r="AR495" s="1"/>
      <c r="AS495" s="1"/>
      <c r="AT495" s="1"/>
      <c r="AW495" s="1"/>
      <c r="AX495" s="1"/>
      <c r="AY495" s="1"/>
      <c r="AZ495" s="1"/>
      <c r="BA495" s="1"/>
    </row>
    <row r="496" spans="5:53">
      <c r="E496" s="3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C496" s="1"/>
      <c r="AD496" s="1"/>
      <c r="AE496" s="1"/>
      <c r="AH496" s="1"/>
      <c r="AI496" s="1"/>
      <c r="AJ496" s="1"/>
      <c r="AM496" s="1"/>
      <c r="AN496" s="1"/>
      <c r="AO496" s="1"/>
      <c r="AR496" s="1"/>
      <c r="AS496" s="1"/>
      <c r="AT496" s="1"/>
      <c r="AW496" s="1"/>
      <c r="AX496" s="1"/>
      <c r="AY496" s="1"/>
      <c r="AZ496" s="1"/>
      <c r="BA496" s="1"/>
    </row>
    <row r="497" spans="5:53">
      <c r="E497" s="3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C497" s="1"/>
      <c r="AD497" s="1"/>
      <c r="AE497" s="1"/>
      <c r="AH497" s="1"/>
      <c r="AI497" s="1"/>
      <c r="AJ497" s="1"/>
      <c r="AM497" s="1"/>
      <c r="AN497" s="1"/>
      <c r="AO497" s="1"/>
      <c r="AR497" s="1"/>
      <c r="AS497" s="1"/>
      <c r="AT497" s="1"/>
      <c r="AW497" s="1"/>
      <c r="AX497" s="1"/>
      <c r="AY497" s="1"/>
      <c r="AZ497" s="1"/>
      <c r="BA497" s="1"/>
    </row>
    <row r="498" spans="5:53">
      <c r="E498" s="3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C498" s="1"/>
      <c r="AD498" s="1"/>
      <c r="AE498" s="1"/>
      <c r="AH498" s="1"/>
      <c r="AI498" s="1"/>
      <c r="AJ498" s="1"/>
      <c r="AM498" s="1"/>
      <c r="AN498" s="1"/>
      <c r="AO498" s="1"/>
      <c r="AR498" s="1"/>
      <c r="AS498" s="1"/>
      <c r="AT498" s="1"/>
      <c r="AW498" s="1"/>
      <c r="AX498" s="1"/>
      <c r="AY498" s="1"/>
      <c r="AZ498" s="1"/>
      <c r="BA498" s="1"/>
    </row>
    <row r="499" spans="5:53">
      <c r="E499" s="3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C499" s="1"/>
      <c r="AD499" s="1"/>
      <c r="AE499" s="1"/>
      <c r="AH499" s="1"/>
      <c r="AI499" s="1"/>
      <c r="AJ499" s="1"/>
      <c r="AM499" s="1"/>
      <c r="AN499" s="1"/>
      <c r="AO499" s="1"/>
      <c r="AR499" s="1"/>
      <c r="AS499" s="1"/>
      <c r="AT499" s="1"/>
      <c r="AW499" s="1"/>
      <c r="AX499" s="1"/>
      <c r="AY499" s="1"/>
      <c r="AZ499" s="1"/>
      <c r="BA499" s="1"/>
    </row>
    <row r="500" spans="5:53">
      <c r="E500" s="3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C500" s="1"/>
      <c r="AD500" s="1"/>
      <c r="AE500" s="1"/>
      <c r="AH500" s="1"/>
      <c r="AI500" s="1"/>
      <c r="AJ500" s="1"/>
      <c r="AM500" s="1"/>
      <c r="AN500" s="1"/>
      <c r="AO500" s="1"/>
      <c r="AR500" s="1"/>
      <c r="AS500" s="1"/>
      <c r="AT500" s="1"/>
      <c r="AW500" s="1"/>
      <c r="AX500" s="1"/>
      <c r="AY500" s="1"/>
      <c r="AZ500" s="1"/>
      <c r="BA500" s="1"/>
    </row>
    <row r="501" spans="5:53">
      <c r="E501" s="3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C501" s="1"/>
      <c r="AD501" s="1"/>
      <c r="AE501" s="1"/>
      <c r="AH501" s="1"/>
      <c r="AI501" s="1"/>
      <c r="AJ501" s="1"/>
      <c r="AM501" s="1"/>
      <c r="AN501" s="1"/>
      <c r="AO501" s="1"/>
      <c r="AR501" s="1"/>
      <c r="AS501" s="1"/>
      <c r="AT501" s="1"/>
      <c r="AW501" s="1"/>
      <c r="AX501" s="1"/>
      <c r="AY501" s="1"/>
      <c r="AZ501" s="1"/>
      <c r="BA501" s="1"/>
    </row>
    <row r="502" spans="5:53">
      <c r="E502" s="3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C502" s="1"/>
      <c r="AD502" s="1"/>
      <c r="AE502" s="1"/>
      <c r="AH502" s="1"/>
      <c r="AI502" s="1"/>
      <c r="AJ502" s="1"/>
      <c r="AM502" s="1"/>
      <c r="AN502" s="1"/>
      <c r="AO502" s="1"/>
      <c r="AR502" s="1"/>
      <c r="AS502" s="1"/>
      <c r="AT502" s="1"/>
      <c r="AW502" s="1"/>
      <c r="AX502" s="1"/>
      <c r="AY502" s="1"/>
      <c r="AZ502" s="1"/>
      <c r="BA502" s="1"/>
    </row>
    <row r="503" spans="5:53">
      <c r="E503" s="3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C503" s="1"/>
      <c r="AD503" s="1"/>
      <c r="AE503" s="1"/>
      <c r="AH503" s="1"/>
      <c r="AI503" s="1"/>
      <c r="AJ503" s="1"/>
      <c r="AM503" s="1"/>
      <c r="AN503" s="1"/>
      <c r="AO503" s="1"/>
      <c r="AR503" s="1"/>
      <c r="AS503" s="1"/>
      <c r="AT503" s="1"/>
      <c r="AW503" s="1"/>
      <c r="AX503" s="1"/>
      <c r="AY503" s="1"/>
      <c r="AZ503" s="1"/>
      <c r="BA503" s="1"/>
    </row>
    <row r="504" spans="5:53">
      <c r="E504" s="3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C504" s="1"/>
      <c r="AD504" s="1"/>
      <c r="AE504" s="1"/>
      <c r="AH504" s="1"/>
      <c r="AI504" s="1"/>
      <c r="AJ504" s="1"/>
      <c r="AM504" s="1"/>
      <c r="AN504" s="1"/>
      <c r="AO504" s="1"/>
      <c r="AR504" s="1"/>
      <c r="AS504" s="1"/>
      <c r="AT504" s="1"/>
      <c r="AW504" s="1"/>
      <c r="AX504" s="1"/>
      <c r="AY504" s="1"/>
      <c r="AZ504" s="1"/>
      <c r="BA504" s="1"/>
    </row>
    <row r="505" spans="5:53">
      <c r="E505" s="3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C505" s="1"/>
      <c r="AD505" s="1"/>
      <c r="AE505" s="1"/>
      <c r="AH505" s="1"/>
      <c r="AI505" s="1"/>
      <c r="AJ505" s="1"/>
      <c r="AM505" s="1"/>
      <c r="AN505" s="1"/>
      <c r="AO505" s="1"/>
      <c r="AR505" s="1"/>
      <c r="AS505" s="1"/>
      <c r="AT505" s="1"/>
      <c r="AW505" s="1"/>
      <c r="AX505" s="1"/>
      <c r="AY505" s="1"/>
      <c r="AZ505" s="1"/>
      <c r="BA505" s="1"/>
    </row>
    <row r="506" spans="5:53">
      <c r="E506" s="3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C506" s="1"/>
      <c r="AD506" s="1"/>
      <c r="AE506" s="1"/>
      <c r="AH506" s="1"/>
      <c r="AI506" s="1"/>
      <c r="AJ506" s="1"/>
      <c r="AM506" s="1"/>
      <c r="AN506" s="1"/>
      <c r="AO506" s="1"/>
      <c r="AR506" s="1"/>
      <c r="AS506" s="1"/>
      <c r="AT506" s="1"/>
      <c r="AW506" s="1"/>
      <c r="AX506" s="1"/>
      <c r="AY506" s="1"/>
      <c r="AZ506" s="1"/>
      <c r="BA506" s="1"/>
    </row>
    <row r="507" spans="5:53">
      <c r="E507" s="3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C507" s="1"/>
      <c r="AD507" s="1"/>
      <c r="AE507" s="1"/>
      <c r="AH507" s="1"/>
      <c r="AI507" s="1"/>
      <c r="AJ507" s="1"/>
      <c r="AM507" s="1"/>
      <c r="AN507" s="1"/>
      <c r="AO507" s="1"/>
      <c r="AR507" s="1"/>
      <c r="AS507" s="1"/>
      <c r="AT507" s="1"/>
      <c r="AW507" s="1"/>
      <c r="AX507" s="1"/>
      <c r="AY507" s="1"/>
      <c r="AZ507" s="1"/>
      <c r="BA507" s="1"/>
    </row>
    <row r="508" spans="5:53">
      <c r="E508" s="3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C508" s="1"/>
      <c r="AD508" s="1"/>
      <c r="AE508" s="1"/>
      <c r="AH508" s="1"/>
      <c r="AI508" s="1"/>
      <c r="AJ508" s="1"/>
      <c r="AM508" s="1"/>
      <c r="AN508" s="1"/>
      <c r="AO508" s="1"/>
      <c r="AR508" s="1"/>
      <c r="AS508" s="1"/>
      <c r="AT508" s="1"/>
      <c r="AW508" s="1"/>
      <c r="AX508" s="1"/>
      <c r="AY508" s="1"/>
      <c r="AZ508" s="1"/>
      <c r="BA508" s="1"/>
    </row>
    <row r="509" spans="5:53">
      <c r="E509" s="3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C509" s="1"/>
      <c r="AD509" s="1"/>
      <c r="AE509" s="1"/>
      <c r="AH509" s="1"/>
      <c r="AI509" s="1"/>
      <c r="AJ509" s="1"/>
      <c r="AM509" s="1"/>
      <c r="AN509" s="1"/>
      <c r="AO509" s="1"/>
      <c r="AR509" s="1"/>
      <c r="AS509" s="1"/>
      <c r="AT509" s="1"/>
      <c r="AW509" s="1"/>
      <c r="AX509" s="1"/>
      <c r="AY509" s="1"/>
      <c r="AZ509" s="1"/>
      <c r="BA509" s="1"/>
    </row>
    <row r="510" spans="5:53">
      <c r="E510" s="3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C510" s="1"/>
      <c r="AD510" s="1"/>
      <c r="AE510" s="1"/>
      <c r="AH510" s="1"/>
      <c r="AI510" s="1"/>
      <c r="AJ510" s="1"/>
      <c r="AM510" s="1"/>
      <c r="AN510" s="1"/>
      <c r="AO510" s="1"/>
      <c r="AR510" s="1"/>
      <c r="AS510" s="1"/>
      <c r="AT510" s="1"/>
      <c r="AW510" s="1"/>
      <c r="AX510" s="1"/>
      <c r="AY510" s="1"/>
      <c r="AZ510" s="1"/>
      <c r="BA510" s="1"/>
    </row>
    <row r="511" spans="5:53">
      <c r="E511" s="3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C511" s="1"/>
      <c r="AD511" s="1"/>
      <c r="AE511" s="1"/>
      <c r="AH511" s="1"/>
      <c r="AI511" s="1"/>
      <c r="AJ511" s="1"/>
      <c r="AM511" s="1"/>
      <c r="AN511" s="1"/>
      <c r="AO511" s="1"/>
      <c r="AR511" s="1"/>
      <c r="AS511" s="1"/>
      <c r="AT511" s="1"/>
      <c r="AW511" s="1"/>
      <c r="AX511" s="1"/>
      <c r="AY511" s="1"/>
      <c r="AZ511" s="1"/>
      <c r="BA511" s="1"/>
    </row>
    <row r="512" spans="5:53">
      <c r="E512" s="3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C512" s="1"/>
      <c r="AD512" s="1"/>
      <c r="AE512" s="1"/>
      <c r="AH512" s="1"/>
      <c r="AI512" s="1"/>
      <c r="AJ512" s="1"/>
      <c r="AM512" s="1"/>
      <c r="AN512" s="1"/>
      <c r="AO512" s="1"/>
      <c r="AR512" s="1"/>
      <c r="AS512" s="1"/>
      <c r="AT512" s="1"/>
      <c r="AW512" s="1"/>
      <c r="AX512" s="1"/>
      <c r="AY512" s="1"/>
      <c r="AZ512" s="1"/>
      <c r="BA512" s="1"/>
    </row>
    <row r="513" spans="5:53">
      <c r="E513" s="3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C513" s="1"/>
      <c r="AD513" s="1"/>
      <c r="AE513" s="1"/>
      <c r="AH513" s="1"/>
      <c r="AI513" s="1"/>
      <c r="AJ513" s="1"/>
      <c r="AM513" s="1"/>
      <c r="AN513" s="1"/>
      <c r="AO513" s="1"/>
      <c r="AR513" s="1"/>
      <c r="AS513" s="1"/>
      <c r="AT513" s="1"/>
      <c r="AW513" s="1"/>
      <c r="AX513" s="1"/>
      <c r="AY513" s="1"/>
      <c r="AZ513" s="1"/>
      <c r="BA513" s="1"/>
    </row>
    <row r="514" spans="5:53">
      <c r="E514" s="3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C514" s="1"/>
      <c r="AD514" s="1"/>
      <c r="AE514" s="1"/>
      <c r="AH514" s="1"/>
      <c r="AI514" s="1"/>
      <c r="AJ514" s="1"/>
      <c r="AM514" s="1"/>
      <c r="AN514" s="1"/>
      <c r="AO514" s="1"/>
      <c r="AR514" s="1"/>
      <c r="AS514" s="1"/>
      <c r="AT514" s="1"/>
      <c r="AW514" s="1"/>
      <c r="AX514" s="1"/>
      <c r="AY514" s="1"/>
      <c r="AZ514" s="1"/>
      <c r="BA514" s="1"/>
    </row>
    <row r="515" spans="5:53">
      <c r="E515" s="3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C515" s="1"/>
      <c r="AD515" s="1"/>
      <c r="AE515" s="1"/>
      <c r="AH515" s="1"/>
      <c r="AI515" s="1"/>
      <c r="AJ515" s="1"/>
      <c r="AM515" s="1"/>
      <c r="AN515" s="1"/>
      <c r="AO515" s="1"/>
      <c r="AR515" s="1"/>
      <c r="AS515" s="1"/>
      <c r="AT515" s="1"/>
      <c r="AW515" s="1"/>
      <c r="AX515" s="1"/>
      <c r="AY515" s="1"/>
      <c r="AZ515" s="1"/>
      <c r="BA515" s="1"/>
    </row>
    <row r="516" spans="5:53">
      <c r="E516" s="3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C516" s="1"/>
      <c r="AD516" s="1"/>
      <c r="AE516" s="1"/>
      <c r="AH516" s="1"/>
      <c r="AI516" s="1"/>
      <c r="AJ516" s="1"/>
      <c r="AM516" s="1"/>
      <c r="AN516" s="1"/>
      <c r="AO516" s="1"/>
      <c r="AR516" s="1"/>
      <c r="AS516" s="1"/>
      <c r="AT516" s="1"/>
      <c r="AW516" s="1"/>
      <c r="AX516" s="1"/>
      <c r="AY516" s="1"/>
      <c r="AZ516" s="1"/>
      <c r="BA516" s="1"/>
    </row>
    <row r="517" spans="5:53">
      <c r="E517" s="3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C517" s="1"/>
      <c r="AD517" s="1"/>
      <c r="AE517" s="1"/>
      <c r="AH517" s="1"/>
      <c r="AI517" s="1"/>
      <c r="AJ517" s="1"/>
      <c r="AM517" s="1"/>
      <c r="AN517" s="1"/>
      <c r="AO517" s="1"/>
      <c r="AR517" s="1"/>
      <c r="AS517" s="1"/>
      <c r="AT517" s="1"/>
      <c r="AW517" s="1"/>
      <c r="AX517" s="1"/>
      <c r="AY517" s="1"/>
      <c r="AZ517" s="1"/>
      <c r="BA517" s="1"/>
    </row>
    <row r="518" spans="5:53">
      <c r="E518" s="3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C518" s="1"/>
      <c r="AD518" s="1"/>
      <c r="AE518" s="1"/>
      <c r="AH518" s="1"/>
      <c r="AI518" s="1"/>
      <c r="AJ518" s="1"/>
      <c r="AM518" s="1"/>
      <c r="AN518" s="1"/>
      <c r="AO518" s="1"/>
      <c r="AR518" s="1"/>
      <c r="AS518" s="1"/>
      <c r="AT518" s="1"/>
      <c r="AW518" s="1"/>
      <c r="AX518" s="1"/>
      <c r="AY518" s="1"/>
      <c r="AZ518" s="1"/>
      <c r="BA518" s="1"/>
    </row>
    <row r="519" spans="5:53">
      <c r="E519" s="3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C519" s="1"/>
      <c r="AD519" s="1"/>
      <c r="AE519" s="1"/>
      <c r="AH519" s="1"/>
      <c r="AI519" s="1"/>
      <c r="AJ519" s="1"/>
      <c r="AM519" s="1"/>
      <c r="AN519" s="1"/>
      <c r="AO519" s="1"/>
      <c r="AR519" s="1"/>
      <c r="AS519" s="1"/>
      <c r="AT519" s="1"/>
      <c r="AW519" s="1"/>
      <c r="AX519" s="1"/>
      <c r="AY519" s="1"/>
      <c r="AZ519" s="1"/>
      <c r="BA519" s="1"/>
    </row>
    <row r="520" spans="5:53">
      <c r="E520" s="3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C520" s="1"/>
      <c r="AD520" s="1"/>
      <c r="AE520" s="1"/>
      <c r="AH520" s="1"/>
      <c r="AI520" s="1"/>
      <c r="AJ520" s="1"/>
      <c r="AM520" s="1"/>
      <c r="AN520" s="1"/>
      <c r="AO520" s="1"/>
      <c r="AR520" s="1"/>
      <c r="AS520" s="1"/>
      <c r="AT520" s="1"/>
      <c r="AW520" s="1"/>
      <c r="AX520" s="1"/>
      <c r="AY520" s="1"/>
      <c r="AZ520" s="1"/>
      <c r="BA520" s="1"/>
    </row>
    <row r="521" spans="5:53">
      <c r="E521" s="3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C521" s="1"/>
      <c r="AD521" s="1"/>
      <c r="AE521" s="1"/>
      <c r="AH521" s="1"/>
      <c r="AI521" s="1"/>
      <c r="AJ521" s="1"/>
      <c r="AM521" s="1"/>
      <c r="AN521" s="1"/>
      <c r="AO521" s="1"/>
      <c r="AR521" s="1"/>
      <c r="AS521" s="1"/>
      <c r="AT521" s="1"/>
      <c r="AW521" s="1"/>
      <c r="AX521" s="1"/>
      <c r="AY521" s="1"/>
      <c r="AZ521" s="1"/>
      <c r="BA521" s="1"/>
    </row>
    <row r="522" spans="5:53">
      <c r="E522" s="3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C522" s="1"/>
      <c r="AD522" s="1"/>
      <c r="AE522" s="1"/>
      <c r="AH522" s="1"/>
      <c r="AI522" s="1"/>
      <c r="AJ522" s="1"/>
      <c r="AM522" s="1"/>
      <c r="AN522" s="1"/>
      <c r="AO522" s="1"/>
      <c r="AR522" s="1"/>
      <c r="AS522" s="1"/>
      <c r="AT522" s="1"/>
      <c r="AW522" s="1"/>
      <c r="AX522" s="1"/>
      <c r="AY522" s="1"/>
      <c r="AZ522" s="1"/>
      <c r="BA522" s="1"/>
    </row>
    <row r="523" spans="5:53">
      <c r="E523" s="3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C523" s="1"/>
      <c r="AD523" s="1"/>
      <c r="AE523" s="1"/>
      <c r="AH523" s="1"/>
      <c r="AI523" s="1"/>
      <c r="AJ523" s="1"/>
      <c r="AM523" s="1"/>
      <c r="AN523" s="1"/>
      <c r="AO523" s="1"/>
      <c r="AR523" s="1"/>
      <c r="AS523" s="1"/>
      <c r="AT523" s="1"/>
      <c r="AW523" s="1"/>
      <c r="AX523" s="1"/>
      <c r="AY523" s="1"/>
      <c r="AZ523" s="1"/>
      <c r="BA523" s="1"/>
    </row>
    <row r="524" spans="5:53">
      <c r="E524" s="3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C524" s="1"/>
      <c r="AD524" s="1"/>
      <c r="AE524" s="1"/>
      <c r="AH524" s="1"/>
      <c r="AI524" s="1"/>
      <c r="AJ524" s="1"/>
      <c r="AM524" s="1"/>
      <c r="AN524" s="1"/>
      <c r="AO524" s="1"/>
      <c r="AR524" s="1"/>
      <c r="AS524" s="1"/>
      <c r="AT524" s="1"/>
      <c r="AW524" s="1"/>
      <c r="AX524" s="1"/>
      <c r="AY524" s="1"/>
      <c r="AZ524" s="1"/>
      <c r="BA524" s="1"/>
    </row>
    <row r="525" spans="5:53">
      <c r="E525" s="3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C525" s="1"/>
      <c r="AD525" s="1"/>
      <c r="AE525" s="1"/>
      <c r="AH525" s="1"/>
      <c r="AI525" s="1"/>
      <c r="AJ525" s="1"/>
      <c r="AM525" s="1"/>
      <c r="AN525" s="1"/>
      <c r="AO525" s="1"/>
      <c r="AR525" s="1"/>
      <c r="AS525" s="1"/>
      <c r="AT525" s="1"/>
      <c r="AW525" s="1"/>
      <c r="AX525" s="1"/>
      <c r="AY525" s="1"/>
      <c r="AZ525" s="1"/>
      <c r="BA525" s="1"/>
    </row>
    <row r="526" spans="5:53">
      <c r="E526" s="3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C526" s="1"/>
      <c r="AD526" s="1"/>
      <c r="AE526" s="1"/>
      <c r="AH526" s="1"/>
      <c r="AI526" s="1"/>
      <c r="AJ526" s="1"/>
      <c r="AM526" s="1"/>
      <c r="AN526" s="1"/>
      <c r="AO526" s="1"/>
      <c r="AR526" s="1"/>
      <c r="AS526" s="1"/>
      <c r="AT526" s="1"/>
      <c r="AW526" s="1"/>
      <c r="AX526" s="1"/>
      <c r="AY526" s="1"/>
      <c r="AZ526" s="1"/>
      <c r="BA526" s="1"/>
    </row>
    <row r="527" spans="5:53">
      <c r="E527" s="3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C527" s="1"/>
      <c r="AD527" s="1"/>
      <c r="AE527" s="1"/>
      <c r="AH527" s="1"/>
      <c r="AI527" s="1"/>
      <c r="AJ527" s="1"/>
      <c r="AM527" s="1"/>
      <c r="AN527" s="1"/>
      <c r="AO527" s="1"/>
      <c r="AR527" s="1"/>
      <c r="AS527" s="1"/>
      <c r="AT527" s="1"/>
      <c r="AW527" s="1"/>
      <c r="AX527" s="1"/>
      <c r="AY527" s="1"/>
      <c r="AZ527" s="1"/>
      <c r="BA527" s="1"/>
    </row>
    <row r="528" spans="5:53">
      <c r="E528" s="3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C528" s="1"/>
      <c r="AD528" s="1"/>
      <c r="AE528" s="1"/>
      <c r="AH528" s="1"/>
      <c r="AI528" s="1"/>
      <c r="AJ528" s="1"/>
      <c r="AM528" s="1"/>
      <c r="AN528" s="1"/>
      <c r="AO528" s="1"/>
      <c r="AR528" s="1"/>
      <c r="AS528" s="1"/>
      <c r="AT528" s="1"/>
      <c r="AW528" s="1"/>
      <c r="AX528" s="1"/>
      <c r="AY528" s="1"/>
      <c r="AZ528" s="1"/>
      <c r="BA528" s="1"/>
    </row>
    <row r="529" spans="5:53">
      <c r="E529" s="3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C529" s="1"/>
      <c r="AD529" s="1"/>
      <c r="AE529" s="1"/>
      <c r="AH529" s="1"/>
      <c r="AI529" s="1"/>
      <c r="AJ529" s="1"/>
      <c r="AM529" s="1"/>
      <c r="AN529" s="1"/>
      <c r="AO529" s="1"/>
      <c r="AR529" s="1"/>
      <c r="AS529" s="1"/>
      <c r="AT529" s="1"/>
      <c r="AW529" s="1"/>
      <c r="AX529" s="1"/>
      <c r="AY529" s="1"/>
      <c r="AZ529" s="1"/>
      <c r="BA529" s="1"/>
    </row>
    <row r="530" spans="5:53">
      <c r="E530" s="3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C530" s="1"/>
      <c r="AD530" s="1"/>
      <c r="AE530" s="1"/>
      <c r="AH530" s="1"/>
      <c r="AI530" s="1"/>
      <c r="AJ530" s="1"/>
      <c r="AM530" s="1"/>
      <c r="AN530" s="1"/>
      <c r="AO530" s="1"/>
      <c r="AR530" s="1"/>
      <c r="AS530" s="1"/>
      <c r="AT530" s="1"/>
      <c r="AW530" s="1"/>
      <c r="AX530" s="1"/>
      <c r="AY530" s="1"/>
      <c r="AZ530" s="1"/>
      <c r="BA530" s="1"/>
    </row>
    <row r="531" spans="5:53">
      <c r="E531" s="3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C531" s="1"/>
      <c r="AD531" s="1"/>
      <c r="AE531" s="1"/>
      <c r="AH531" s="1"/>
      <c r="AI531" s="1"/>
      <c r="AJ531" s="1"/>
      <c r="AM531" s="1"/>
      <c r="AN531" s="1"/>
      <c r="AO531" s="1"/>
      <c r="AR531" s="1"/>
      <c r="AS531" s="1"/>
      <c r="AT531" s="1"/>
      <c r="AW531" s="1"/>
      <c r="AX531" s="1"/>
      <c r="AY531" s="1"/>
      <c r="AZ531" s="1"/>
      <c r="BA531" s="1"/>
    </row>
    <row r="532" spans="5:53">
      <c r="E532" s="3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C532" s="1"/>
      <c r="AD532" s="1"/>
      <c r="AE532" s="1"/>
      <c r="AH532" s="1"/>
      <c r="AI532" s="1"/>
      <c r="AJ532" s="1"/>
      <c r="AM532" s="1"/>
      <c r="AN532" s="1"/>
      <c r="AO532" s="1"/>
      <c r="AR532" s="1"/>
      <c r="AS532" s="1"/>
      <c r="AT532" s="1"/>
      <c r="AW532" s="1"/>
      <c r="AX532" s="1"/>
      <c r="AY532" s="1"/>
      <c r="AZ532" s="1"/>
      <c r="BA532" s="1"/>
    </row>
    <row r="533" spans="5:53">
      <c r="E533" s="3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C533" s="1"/>
      <c r="AD533" s="1"/>
      <c r="AE533" s="1"/>
      <c r="AH533" s="1"/>
      <c r="AI533" s="1"/>
      <c r="AJ533" s="1"/>
      <c r="AM533" s="1"/>
      <c r="AN533" s="1"/>
      <c r="AO533" s="1"/>
      <c r="AR533" s="1"/>
      <c r="AS533" s="1"/>
      <c r="AT533" s="1"/>
      <c r="AW533" s="1"/>
      <c r="AX533" s="1"/>
      <c r="AY533" s="1"/>
      <c r="AZ533" s="1"/>
      <c r="BA533" s="1"/>
    </row>
    <row r="534" spans="5:53">
      <c r="E534" s="3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C534" s="1"/>
      <c r="AD534" s="1"/>
      <c r="AE534" s="1"/>
      <c r="AH534" s="1"/>
      <c r="AI534" s="1"/>
      <c r="AJ534" s="1"/>
      <c r="AM534" s="1"/>
      <c r="AN534" s="1"/>
      <c r="AO534" s="1"/>
      <c r="AR534" s="1"/>
      <c r="AS534" s="1"/>
      <c r="AT534" s="1"/>
      <c r="AW534" s="1"/>
      <c r="AX534" s="1"/>
      <c r="AY534" s="1"/>
      <c r="AZ534" s="1"/>
      <c r="BA534" s="1"/>
    </row>
    <row r="535" spans="5:53">
      <c r="E535" s="3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C535" s="1"/>
      <c r="AD535" s="1"/>
      <c r="AE535" s="1"/>
      <c r="AH535" s="1"/>
      <c r="AI535" s="1"/>
      <c r="AJ535" s="1"/>
      <c r="AM535" s="1"/>
      <c r="AN535" s="1"/>
      <c r="AO535" s="1"/>
      <c r="AR535" s="1"/>
      <c r="AS535" s="1"/>
      <c r="AT535" s="1"/>
      <c r="AW535" s="1"/>
      <c r="AX535" s="1"/>
      <c r="AY535" s="1"/>
      <c r="AZ535" s="1"/>
      <c r="BA535" s="1"/>
    </row>
    <row r="536" spans="5:53">
      <c r="E536" s="3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C536" s="1"/>
      <c r="AD536" s="1"/>
      <c r="AE536" s="1"/>
      <c r="AH536" s="1"/>
      <c r="AI536" s="1"/>
      <c r="AJ536" s="1"/>
      <c r="AM536" s="1"/>
      <c r="AN536" s="1"/>
      <c r="AO536" s="1"/>
      <c r="AR536" s="1"/>
      <c r="AS536" s="1"/>
      <c r="AT536" s="1"/>
      <c r="AW536" s="1"/>
      <c r="AX536" s="1"/>
      <c r="AY536" s="1"/>
      <c r="AZ536" s="1"/>
      <c r="BA536" s="1"/>
    </row>
    <row r="537" spans="5:53">
      <c r="E537" s="3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C537" s="1"/>
      <c r="AD537" s="1"/>
      <c r="AE537" s="1"/>
      <c r="AH537" s="1"/>
      <c r="AI537" s="1"/>
      <c r="AJ537" s="1"/>
      <c r="AM537" s="1"/>
      <c r="AN537" s="1"/>
      <c r="AO537" s="1"/>
      <c r="AR537" s="1"/>
      <c r="AS537" s="1"/>
      <c r="AT537" s="1"/>
      <c r="AW537" s="1"/>
      <c r="AX537" s="1"/>
      <c r="AY537" s="1"/>
      <c r="AZ537" s="1"/>
      <c r="BA537" s="1"/>
    </row>
    <row r="538" spans="5:53">
      <c r="E538" s="3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C538" s="1"/>
      <c r="AD538" s="1"/>
      <c r="AE538" s="1"/>
      <c r="AH538" s="1"/>
      <c r="AI538" s="1"/>
      <c r="AJ538" s="1"/>
      <c r="AM538" s="1"/>
      <c r="AN538" s="1"/>
      <c r="AO538" s="1"/>
      <c r="AR538" s="1"/>
      <c r="AS538" s="1"/>
      <c r="AT538" s="1"/>
      <c r="AW538" s="1"/>
      <c r="AX538" s="1"/>
      <c r="AY538" s="1"/>
      <c r="AZ538" s="1"/>
      <c r="BA538" s="1"/>
    </row>
    <row r="539" spans="5:53">
      <c r="E539" s="3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C539" s="1"/>
      <c r="AD539" s="1"/>
      <c r="AE539" s="1"/>
      <c r="AH539" s="1"/>
      <c r="AI539" s="1"/>
      <c r="AJ539" s="1"/>
      <c r="AM539" s="1"/>
      <c r="AN539" s="1"/>
      <c r="AO539" s="1"/>
      <c r="AR539" s="1"/>
      <c r="AS539" s="1"/>
      <c r="AT539" s="1"/>
      <c r="AW539" s="1"/>
      <c r="AX539" s="1"/>
      <c r="AY539" s="1"/>
      <c r="AZ539" s="1"/>
      <c r="BA539" s="1"/>
    </row>
    <row r="540" spans="5:53">
      <c r="E540" s="3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C540" s="1"/>
      <c r="AD540" s="1"/>
      <c r="AE540" s="1"/>
      <c r="AH540" s="1"/>
      <c r="AI540" s="1"/>
      <c r="AJ540" s="1"/>
      <c r="AM540" s="1"/>
      <c r="AN540" s="1"/>
      <c r="AO540" s="1"/>
      <c r="AR540" s="1"/>
      <c r="AS540" s="1"/>
      <c r="AT540" s="1"/>
      <c r="AW540" s="1"/>
      <c r="AX540" s="1"/>
      <c r="AY540" s="1"/>
      <c r="AZ540" s="1"/>
      <c r="BA540" s="1"/>
    </row>
    <row r="541" spans="5:53">
      <c r="E541" s="3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C541" s="1"/>
      <c r="AD541" s="1"/>
      <c r="AE541" s="1"/>
      <c r="AH541" s="1"/>
      <c r="AI541" s="1"/>
      <c r="AJ541" s="1"/>
      <c r="AM541" s="1"/>
      <c r="AN541" s="1"/>
      <c r="AO541" s="1"/>
      <c r="AR541" s="1"/>
      <c r="AS541" s="1"/>
      <c r="AT541" s="1"/>
      <c r="AW541" s="1"/>
      <c r="AX541" s="1"/>
      <c r="AY541" s="1"/>
      <c r="AZ541" s="1"/>
      <c r="BA541" s="1"/>
    </row>
    <row r="542" spans="5:53">
      <c r="E542" s="3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C542" s="1"/>
      <c r="AD542" s="1"/>
      <c r="AE542" s="1"/>
      <c r="AH542" s="1"/>
      <c r="AI542" s="1"/>
      <c r="AJ542" s="1"/>
      <c r="AM542" s="1"/>
      <c r="AN542" s="1"/>
      <c r="AO542" s="1"/>
      <c r="AR542" s="1"/>
      <c r="AS542" s="1"/>
      <c r="AT542" s="1"/>
      <c r="AW542" s="1"/>
      <c r="AX542" s="1"/>
      <c r="AY542" s="1"/>
      <c r="AZ542" s="1"/>
      <c r="BA542" s="1"/>
    </row>
    <row r="543" spans="5:53">
      <c r="E543" s="3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C543" s="1"/>
      <c r="AD543" s="1"/>
      <c r="AE543" s="1"/>
      <c r="AH543" s="1"/>
      <c r="AI543" s="1"/>
      <c r="AJ543" s="1"/>
      <c r="AM543" s="1"/>
      <c r="AN543" s="1"/>
      <c r="AO543" s="1"/>
      <c r="AR543" s="1"/>
      <c r="AS543" s="1"/>
      <c r="AT543" s="1"/>
      <c r="AW543" s="1"/>
      <c r="AX543" s="1"/>
      <c r="AY543" s="1"/>
      <c r="AZ543" s="1"/>
      <c r="BA543" s="1"/>
    </row>
    <row r="544" spans="5:53">
      <c r="E544" s="3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C544" s="1"/>
      <c r="AD544" s="1"/>
      <c r="AE544" s="1"/>
      <c r="AH544" s="1"/>
      <c r="AI544" s="1"/>
      <c r="AJ544" s="1"/>
      <c r="AM544" s="1"/>
      <c r="AN544" s="1"/>
      <c r="AO544" s="1"/>
      <c r="AR544" s="1"/>
      <c r="AS544" s="1"/>
      <c r="AT544" s="1"/>
      <c r="AW544" s="1"/>
      <c r="AX544" s="1"/>
      <c r="AY544" s="1"/>
      <c r="AZ544" s="1"/>
      <c r="BA544" s="1"/>
    </row>
    <row r="545" spans="5:53">
      <c r="E545" s="3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C545" s="1"/>
      <c r="AD545" s="1"/>
      <c r="AE545" s="1"/>
      <c r="AH545" s="1"/>
      <c r="AI545" s="1"/>
      <c r="AJ545" s="1"/>
      <c r="AM545" s="1"/>
      <c r="AN545" s="1"/>
      <c r="AO545" s="1"/>
      <c r="AR545" s="1"/>
      <c r="AS545" s="1"/>
      <c r="AT545" s="1"/>
      <c r="AW545" s="1"/>
      <c r="AX545" s="1"/>
      <c r="AY545" s="1"/>
      <c r="AZ545" s="1"/>
      <c r="BA545" s="1"/>
    </row>
    <row r="546" spans="5:53">
      <c r="E546" s="3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C546" s="1"/>
      <c r="AD546" s="1"/>
      <c r="AE546" s="1"/>
      <c r="AH546" s="1"/>
      <c r="AI546" s="1"/>
      <c r="AJ546" s="1"/>
      <c r="AM546" s="1"/>
      <c r="AN546" s="1"/>
      <c r="AO546" s="1"/>
      <c r="AR546" s="1"/>
      <c r="AS546" s="1"/>
      <c r="AT546" s="1"/>
      <c r="AW546" s="1"/>
      <c r="AX546" s="1"/>
      <c r="AY546" s="1"/>
      <c r="AZ546" s="1"/>
      <c r="BA546" s="1"/>
    </row>
    <row r="547" spans="5:53">
      <c r="E547" s="3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C547" s="1"/>
      <c r="AD547" s="1"/>
      <c r="AE547" s="1"/>
      <c r="AH547" s="1"/>
      <c r="AI547" s="1"/>
      <c r="AJ547" s="1"/>
      <c r="AM547" s="1"/>
      <c r="AN547" s="1"/>
      <c r="AO547" s="1"/>
      <c r="AR547" s="1"/>
      <c r="AS547" s="1"/>
      <c r="AT547" s="1"/>
      <c r="AW547" s="1"/>
      <c r="AX547" s="1"/>
      <c r="AY547" s="1"/>
      <c r="AZ547" s="1"/>
      <c r="BA547" s="1"/>
    </row>
    <row r="548" spans="5:53">
      <c r="E548" s="3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C548" s="1"/>
      <c r="AD548" s="1"/>
      <c r="AE548" s="1"/>
      <c r="AH548" s="1"/>
      <c r="AI548" s="1"/>
      <c r="AJ548" s="1"/>
      <c r="AM548" s="1"/>
      <c r="AN548" s="1"/>
      <c r="AO548" s="1"/>
      <c r="AR548" s="1"/>
      <c r="AS548" s="1"/>
      <c r="AT548" s="1"/>
      <c r="AW548" s="1"/>
      <c r="AX548" s="1"/>
      <c r="AY548" s="1"/>
      <c r="AZ548" s="1"/>
      <c r="BA548" s="1"/>
    </row>
    <row r="549" spans="5:53">
      <c r="E549" s="3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C549" s="1"/>
      <c r="AD549" s="1"/>
      <c r="AE549" s="1"/>
      <c r="AH549" s="1"/>
      <c r="AI549" s="1"/>
      <c r="AJ549" s="1"/>
      <c r="AM549" s="1"/>
      <c r="AN549" s="1"/>
      <c r="AO549" s="1"/>
      <c r="AR549" s="1"/>
      <c r="AS549" s="1"/>
      <c r="AT549" s="1"/>
      <c r="AW549" s="1"/>
      <c r="AX549" s="1"/>
      <c r="AY549" s="1"/>
      <c r="AZ549" s="1"/>
      <c r="BA549" s="1"/>
    </row>
    <row r="550" spans="5:53">
      <c r="E550" s="3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C550" s="1"/>
      <c r="AD550" s="1"/>
      <c r="AE550" s="1"/>
      <c r="AH550" s="1"/>
      <c r="AI550" s="1"/>
      <c r="AJ550" s="1"/>
      <c r="AM550" s="1"/>
      <c r="AN550" s="1"/>
      <c r="AO550" s="1"/>
      <c r="AR550" s="1"/>
      <c r="AS550" s="1"/>
      <c r="AT550" s="1"/>
      <c r="AW550" s="1"/>
      <c r="AX550" s="1"/>
      <c r="AY550" s="1"/>
      <c r="AZ550" s="1"/>
      <c r="BA550" s="1"/>
    </row>
    <row r="551" spans="5:53">
      <c r="E551" s="3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C551" s="1"/>
      <c r="AD551" s="1"/>
      <c r="AE551" s="1"/>
      <c r="AH551" s="1"/>
      <c r="AI551" s="1"/>
      <c r="AJ551" s="1"/>
      <c r="AM551" s="1"/>
      <c r="AN551" s="1"/>
      <c r="AO551" s="1"/>
      <c r="AR551" s="1"/>
      <c r="AS551" s="1"/>
      <c r="AT551" s="1"/>
      <c r="AW551" s="1"/>
      <c r="AX551" s="1"/>
      <c r="AY551" s="1"/>
      <c r="AZ551" s="1"/>
      <c r="BA551" s="1"/>
    </row>
    <row r="552" spans="5:53">
      <c r="E552" s="3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C552" s="1"/>
      <c r="AD552" s="1"/>
      <c r="AE552" s="1"/>
      <c r="AH552" s="1"/>
      <c r="AI552" s="1"/>
      <c r="AJ552" s="1"/>
      <c r="AM552" s="1"/>
      <c r="AN552" s="1"/>
      <c r="AO552" s="1"/>
      <c r="AR552" s="1"/>
      <c r="AS552" s="1"/>
      <c r="AT552" s="1"/>
      <c r="AW552" s="1"/>
      <c r="AX552" s="1"/>
      <c r="AY552" s="1"/>
      <c r="AZ552" s="1"/>
      <c r="BA552" s="1"/>
    </row>
    <row r="553" spans="5:53">
      <c r="E553" s="3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C553" s="1"/>
      <c r="AD553" s="1"/>
      <c r="AE553" s="1"/>
      <c r="AH553" s="1"/>
      <c r="AI553" s="1"/>
      <c r="AJ553" s="1"/>
      <c r="AM553" s="1"/>
      <c r="AN553" s="1"/>
      <c r="AO553" s="1"/>
      <c r="AR553" s="1"/>
      <c r="AS553" s="1"/>
      <c r="AT553" s="1"/>
      <c r="AW553" s="1"/>
      <c r="AX553" s="1"/>
      <c r="AY553" s="1"/>
      <c r="AZ553" s="1"/>
      <c r="BA553" s="1"/>
    </row>
    <row r="554" spans="5:53">
      <c r="E554" s="3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C554" s="1"/>
      <c r="AD554" s="1"/>
      <c r="AE554" s="1"/>
      <c r="AH554" s="1"/>
      <c r="AI554" s="1"/>
      <c r="AJ554" s="1"/>
      <c r="AM554" s="1"/>
      <c r="AN554" s="1"/>
      <c r="AO554" s="1"/>
      <c r="AR554" s="1"/>
      <c r="AS554" s="1"/>
      <c r="AT554" s="1"/>
      <c r="AW554" s="1"/>
      <c r="AX554" s="1"/>
      <c r="AY554" s="1"/>
      <c r="AZ554" s="1"/>
      <c r="BA554" s="1"/>
    </row>
    <row r="555" spans="5:53">
      <c r="E555" s="3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C555" s="1"/>
      <c r="AD555" s="1"/>
      <c r="AE555" s="1"/>
      <c r="AH555" s="1"/>
      <c r="AI555" s="1"/>
      <c r="AJ555" s="1"/>
      <c r="AM555" s="1"/>
      <c r="AN555" s="1"/>
      <c r="AO555" s="1"/>
      <c r="AR555" s="1"/>
      <c r="AS555" s="1"/>
      <c r="AT555" s="1"/>
      <c r="AW555" s="1"/>
      <c r="AX555" s="1"/>
      <c r="AY555" s="1"/>
      <c r="AZ555" s="1"/>
      <c r="BA555" s="1"/>
    </row>
    <row r="556" spans="5:53">
      <c r="E556" s="3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C556" s="1"/>
      <c r="AD556" s="1"/>
      <c r="AE556" s="1"/>
      <c r="AH556" s="1"/>
      <c r="AI556" s="1"/>
      <c r="AJ556" s="1"/>
      <c r="AM556" s="1"/>
      <c r="AN556" s="1"/>
      <c r="AO556" s="1"/>
      <c r="AR556" s="1"/>
      <c r="AS556" s="1"/>
      <c r="AT556" s="1"/>
      <c r="AW556" s="1"/>
      <c r="AX556" s="1"/>
      <c r="AY556" s="1"/>
      <c r="AZ556" s="1"/>
      <c r="BA556" s="1"/>
    </row>
    <row r="557" spans="5:53">
      <c r="E557" s="3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C557" s="1"/>
      <c r="AD557" s="1"/>
      <c r="AE557" s="1"/>
      <c r="AH557" s="1"/>
      <c r="AI557" s="1"/>
      <c r="AJ557" s="1"/>
      <c r="AM557" s="1"/>
      <c r="AN557" s="1"/>
      <c r="AO557" s="1"/>
      <c r="AR557" s="1"/>
      <c r="AS557" s="1"/>
      <c r="AT557" s="1"/>
      <c r="AW557" s="1"/>
      <c r="AX557" s="1"/>
      <c r="AY557" s="1"/>
      <c r="AZ557" s="1"/>
      <c r="BA557" s="1"/>
    </row>
    <row r="558" spans="5:53">
      <c r="E558" s="3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C558" s="1"/>
      <c r="AD558" s="1"/>
      <c r="AE558" s="1"/>
      <c r="AH558" s="1"/>
      <c r="AI558" s="1"/>
      <c r="AJ558" s="1"/>
      <c r="AM558" s="1"/>
      <c r="AN558" s="1"/>
      <c r="AO558" s="1"/>
      <c r="AR558" s="1"/>
      <c r="AS558" s="1"/>
      <c r="AT558" s="1"/>
      <c r="AW558" s="1"/>
      <c r="AX558" s="1"/>
      <c r="AY558" s="1"/>
      <c r="AZ558" s="1"/>
      <c r="BA558" s="1"/>
    </row>
    <row r="559" spans="5:53">
      <c r="E559" s="3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C559" s="1"/>
      <c r="AD559" s="1"/>
      <c r="AE559" s="1"/>
      <c r="AH559" s="1"/>
      <c r="AI559" s="1"/>
      <c r="AJ559" s="1"/>
      <c r="AM559" s="1"/>
      <c r="AN559" s="1"/>
      <c r="AO559" s="1"/>
      <c r="AR559" s="1"/>
      <c r="AS559" s="1"/>
      <c r="AT559" s="1"/>
      <c r="AW559" s="1"/>
      <c r="AX559" s="1"/>
      <c r="AY559" s="1"/>
      <c r="AZ559" s="1"/>
      <c r="BA559" s="1"/>
    </row>
    <row r="560" spans="5:53">
      <c r="E560" s="3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C560" s="1"/>
      <c r="AD560" s="1"/>
      <c r="AE560" s="1"/>
      <c r="AH560" s="1"/>
      <c r="AI560" s="1"/>
      <c r="AJ560" s="1"/>
      <c r="AM560" s="1"/>
      <c r="AN560" s="1"/>
      <c r="AO560" s="1"/>
      <c r="AR560" s="1"/>
      <c r="AS560" s="1"/>
      <c r="AT560" s="1"/>
      <c r="AW560" s="1"/>
      <c r="AX560" s="1"/>
      <c r="AY560" s="1"/>
      <c r="AZ560" s="1"/>
      <c r="BA560" s="1"/>
    </row>
    <row r="561" spans="5:53">
      <c r="E561" s="3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C561" s="1"/>
      <c r="AD561" s="1"/>
      <c r="AE561" s="1"/>
      <c r="AH561" s="1"/>
      <c r="AI561" s="1"/>
      <c r="AJ561" s="1"/>
      <c r="AM561" s="1"/>
      <c r="AN561" s="1"/>
      <c r="AO561" s="1"/>
      <c r="AR561" s="1"/>
      <c r="AS561" s="1"/>
      <c r="AT561" s="1"/>
      <c r="AW561" s="1"/>
      <c r="AX561" s="1"/>
      <c r="AY561" s="1"/>
      <c r="AZ561" s="1"/>
      <c r="BA561" s="1"/>
    </row>
    <row r="562" spans="5:53">
      <c r="E562" s="3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C562" s="1"/>
      <c r="AD562" s="1"/>
      <c r="AE562" s="1"/>
      <c r="AH562" s="1"/>
      <c r="AI562" s="1"/>
      <c r="AJ562" s="1"/>
      <c r="AM562" s="1"/>
      <c r="AN562" s="1"/>
      <c r="AO562" s="1"/>
      <c r="AR562" s="1"/>
      <c r="AS562" s="1"/>
      <c r="AT562" s="1"/>
      <c r="AW562" s="1"/>
      <c r="AX562" s="1"/>
      <c r="AY562" s="1"/>
      <c r="AZ562" s="1"/>
      <c r="BA562" s="1"/>
    </row>
    <row r="563" spans="5:53">
      <c r="E563" s="3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C563" s="1"/>
      <c r="AD563" s="1"/>
      <c r="AE563" s="1"/>
      <c r="AH563" s="1"/>
      <c r="AI563" s="1"/>
      <c r="AJ563" s="1"/>
      <c r="AM563" s="1"/>
      <c r="AN563" s="1"/>
      <c r="AO563" s="1"/>
      <c r="AR563" s="1"/>
      <c r="AS563" s="1"/>
      <c r="AT563" s="1"/>
      <c r="AW563" s="1"/>
      <c r="AX563" s="1"/>
      <c r="AY563" s="1"/>
      <c r="AZ563" s="1"/>
      <c r="BA563" s="1"/>
    </row>
    <row r="564" spans="5:53">
      <c r="E564" s="3"/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C564" s="1"/>
      <c r="AD564" s="1"/>
      <c r="AE564" s="1"/>
      <c r="AH564" s="1"/>
      <c r="AI564" s="1"/>
      <c r="AJ564" s="1"/>
      <c r="AM564" s="1"/>
      <c r="AN564" s="1"/>
      <c r="AO564" s="1"/>
      <c r="AR564" s="1"/>
      <c r="AS564" s="1"/>
      <c r="AT564" s="1"/>
      <c r="AW564" s="1"/>
      <c r="AX564" s="1"/>
      <c r="AY564" s="1"/>
      <c r="AZ564" s="1"/>
      <c r="BA564" s="1"/>
    </row>
    <row r="565" spans="5:53">
      <c r="E565" s="3"/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C565" s="1"/>
      <c r="AD565" s="1"/>
      <c r="AE565" s="1"/>
      <c r="AH565" s="1"/>
      <c r="AI565" s="1"/>
      <c r="AJ565" s="1"/>
      <c r="AM565" s="1"/>
      <c r="AN565" s="1"/>
      <c r="AO565" s="1"/>
      <c r="AR565" s="1"/>
      <c r="AS565" s="1"/>
      <c r="AT565" s="1"/>
      <c r="AW565" s="1"/>
      <c r="AX565" s="1"/>
      <c r="AY565" s="1"/>
      <c r="AZ565" s="1"/>
      <c r="BA565" s="1"/>
    </row>
    <row r="566" spans="5:53">
      <c r="E566" s="3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C566" s="1"/>
      <c r="AD566" s="1"/>
      <c r="AE566" s="1"/>
      <c r="AH566" s="1"/>
      <c r="AI566" s="1"/>
      <c r="AJ566" s="1"/>
      <c r="AM566" s="1"/>
      <c r="AN566" s="1"/>
      <c r="AO566" s="1"/>
      <c r="AR566" s="1"/>
      <c r="AS566" s="1"/>
      <c r="AT566" s="1"/>
      <c r="AW566" s="1"/>
      <c r="AX566" s="1"/>
      <c r="AY566" s="1"/>
      <c r="AZ566" s="1"/>
      <c r="BA566" s="1"/>
    </row>
    <row r="567" spans="5:53">
      <c r="E567" s="3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C567" s="1"/>
      <c r="AD567" s="1"/>
      <c r="AE567" s="1"/>
      <c r="AH567" s="1"/>
      <c r="AI567" s="1"/>
      <c r="AJ567" s="1"/>
      <c r="AM567" s="1"/>
      <c r="AN567" s="1"/>
      <c r="AO567" s="1"/>
      <c r="AR567" s="1"/>
      <c r="AS567" s="1"/>
      <c r="AT567" s="1"/>
      <c r="AW567" s="1"/>
      <c r="AX567" s="1"/>
      <c r="AY567" s="1"/>
      <c r="AZ567" s="1"/>
      <c r="BA567" s="1"/>
    </row>
    <row r="568" spans="5:53">
      <c r="E568" s="3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C568" s="1"/>
      <c r="AD568" s="1"/>
      <c r="AE568" s="1"/>
      <c r="AH568" s="1"/>
      <c r="AI568" s="1"/>
      <c r="AJ568" s="1"/>
      <c r="AM568" s="1"/>
      <c r="AN568" s="1"/>
      <c r="AO568" s="1"/>
      <c r="AR568" s="1"/>
      <c r="AS568" s="1"/>
      <c r="AT568" s="1"/>
      <c r="AW568" s="1"/>
      <c r="AX568" s="1"/>
      <c r="AY568" s="1"/>
      <c r="AZ568" s="1"/>
      <c r="BA568" s="1"/>
    </row>
    <row r="569" spans="5:53">
      <c r="E569" s="3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C569" s="1"/>
      <c r="AD569" s="1"/>
      <c r="AE569" s="1"/>
      <c r="AH569" s="1"/>
      <c r="AI569" s="1"/>
      <c r="AJ569" s="1"/>
      <c r="AM569" s="1"/>
      <c r="AN569" s="1"/>
      <c r="AO569" s="1"/>
      <c r="AR569" s="1"/>
      <c r="AS569" s="1"/>
      <c r="AT569" s="1"/>
      <c r="AW569" s="1"/>
      <c r="AX569" s="1"/>
      <c r="AY569" s="1"/>
      <c r="AZ569" s="1"/>
      <c r="BA569" s="1"/>
    </row>
    <row r="570" spans="5:53">
      <c r="E570" s="3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C570" s="1"/>
      <c r="AD570" s="1"/>
      <c r="AE570" s="1"/>
      <c r="AH570" s="1"/>
      <c r="AI570" s="1"/>
      <c r="AJ570" s="1"/>
      <c r="AM570" s="1"/>
      <c r="AN570" s="1"/>
      <c r="AO570" s="1"/>
      <c r="AR570" s="1"/>
      <c r="AS570" s="1"/>
      <c r="AT570" s="1"/>
      <c r="AW570" s="1"/>
      <c r="AX570" s="1"/>
      <c r="AY570" s="1"/>
      <c r="AZ570" s="1"/>
      <c r="BA570" s="1"/>
    </row>
    <row r="571" spans="5:53">
      <c r="E571" s="3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C571" s="1"/>
      <c r="AD571" s="1"/>
      <c r="AE571" s="1"/>
      <c r="AH571" s="1"/>
      <c r="AI571" s="1"/>
      <c r="AJ571" s="1"/>
      <c r="AM571" s="1"/>
      <c r="AN571" s="1"/>
      <c r="AO571" s="1"/>
      <c r="AR571" s="1"/>
      <c r="AS571" s="1"/>
      <c r="AT571" s="1"/>
      <c r="AW571" s="1"/>
      <c r="AX571" s="1"/>
      <c r="AY571" s="1"/>
      <c r="AZ571" s="1"/>
      <c r="BA571" s="1"/>
    </row>
    <row r="572" spans="5:53">
      <c r="E572" s="3"/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C572" s="1"/>
      <c r="AD572" s="1"/>
      <c r="AE572" s="1"/>
      <c r="AH572" s="1"/>
      <c r="AI572" s="1"/>
      <c r="AJ572" s="1"/>
      <c r="AM572" s="1"/>
      <c r="AN572" s="1"/>
      <c r="AO572" s="1"/>
      <c r="AR572" s="1"/>
      <c r="AS572" s="1"/>
      <c r="AT572" s="1"/>
      <c r="AW572" s="1"/>
      <c r="AX572" s="1"/>
      <c r="AY572" s="1"/>
      <c r="AZ572" s="1"/>
      <c r="BA572" s="1"/>
    </row>
    <row r="573" spans="5:53">
      <c r="E573" s="3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C573" s="1"/>
      <c r="AD573" s="1"/>
      <c r="AE573" s="1"/>
      <c r="AH573" s="1"/>
      <c r="AI573" s="1"/>
      <c r="AJ573" s="1"/>
      <c r="AM573" s="1"/>
      <c r="AN573" s="1"/>
      <c r="AO573" s="1"/>
      <c r="AR573" s="1"/>
      <c r="AS573" s="1"/>
      <c r="AT573" s="1"/>
      <c r="AW573" s="1"/>
      <c r="AX573" s="1"/>
      <c r="AY573" s="1"/>
      <c r="AZ573" s="1"/>
      <c r="BA573" s="1"/>
    </row>
    <row r="574" spans="5:53">
      <c r="E574" s="3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C574" s="1"/>
      <c r="AD574" s="1"/>
      <c r="AE574" s="1"/>
      <c r="AH574" s="1"/>
      <c r="AI574" s="1"/>
      <c r="AJ574" s="1"/>
      <c r="AM574" s="1"/>
      <c r="AN574" s="1"/>
      <c r="AO574" s="1"/>
      <c r="AR574" s="1"/>
      <c r="AS574" s="1"/>
      <c r="AT574" s="1"/>
      <c r="AW574" s="1"/>
      <c r="AX574" s="1"/>
      <c r="AY574" s="1"/>
      <c r="AZ574" s="1"/>
      <c r="BA574" s="1"/>
    </row>
    <row r="575" spans="5:53">
      <c r="E575" s="3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C575" s="1"/>
      <c r="AD575" s="1"/>
      <c r="AE575" s="1"/>
      <c r="AH575" s="1"/>
      <c r="AI575" s="1"/>
      <c r="AJ575" s="1"/>
      <c r="AM575" s="1"/>
      <c r="AN575" s="1"/>
      <c r="AO575" s="1"/>
      <c r="AR575" s="1"/>
      <c r="AS575" s="1"/>
      <c r="AT575" s="1"/>
      <c r="AW575" s="1"/>
      <c r="AX575" s="1"/>
      <c r="AY575" s="1"/>
      <c r="AZ575" s="1"/>
      <c r="BA575" s="1"/>
    </row>
    <row r="576" spans="5:53">
      <c r="E576" s="3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C576" s="1"/>
      <c r="AD576" s="1"/>
      <c r="AE576" s="1"/>
      <c r="AH576" s="1"/>
      <c r="AI576" s="1"/>
      <c r="AJ576" s="1"/>
      <c r="AM576" s="1"/>
      <c r="AN576" s="1"/>
      <c r="AO576" s="1"/>
      <c r="AR576" s="1"/>
      <c r="AS576" s="1"/>
      <c r="AT576" s="1"/>
      <c r="AW576" s="1"/>
      <c r="AX576" s="1"/>
      <c r="AY576" s="1"/>
      <c r="AZ576" s="1"/>
      <c r="BA576" s="1"/>
    </row>
    <row r="577" spans="5:53">
      <c r="E577" s="3"/>
      <c r="F577" s="3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C577" s="1"/>
      <c r="AD577" s="1"/>
      <c r="AE577" s="1"/>
      <c r="AH577" s="1"/>
      <c r="AI577" s="1"/>
      <c r="AJ577" s="1"/>
      <c r="AM577" s="1"/>
      <c r="AN577" s="1"/>
      <c r="AO577" s="1"/>
      <c r="AR577" s="1"/>
      <c r="AS577" s="1"/>
      <c r="AT577" s="1"/>
      <c r="AW577" s="1"/>
      <c r="AX577" s="1"/>
      <c r="AY577" s="1"/>
      <c r="AZ577" s="1"/>
      <c r="BA577" s="1"/>
    </row>
    <row r="578" spans="5:53">
      <c r="E578" s="3"/>
      <c r="F578" s="3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C578" s="1"/>
      <c r="AD578" s="1"/>
      <c r="AE578" s="1"/>
      <c r="AH578" s="1"/>
      <c r="AI578" s="1"/>
      <c r="AJ578" s="1"/>
      <c r="AM578" s="1"/>
      <c r="AN578" s="1"/>
      <c r="AO578" s="1"/>
      <c r="AR578" s="1"/>
      <c r="AS578" s="1"/>
      <c r="AT578" s="1"/>
      <c r="AW578" s="1"/>
      <c r="AX578" s="1"/>
      <c r="AY578" s="1"/>
      <c r="AZ578" s="1"/>
      <c r="BA578" s="1"/>
    </row>
    <row r="579" spans="5:53">
      <c r="E579" s="3"/>
      <c r="F579" s="3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C579" s="1"/>
      <c r="AD579" s="1"/>
      <c r="AE579" s="1"/>
      <c r="AH579" s="1"/>
      <c r="AI579" s="1"/>
      <c r="AJ579" s="1"/>
      <c r="AM579" s="1"/>
      <c r="AN579" s="1"/>
      <c r="AO579" s="1"/>
      <c r="AR579" s="1"/>
      <c r="AS579" s="1"/>
      <c r="AT579" s="1"/>
      <c r="AW579" s="1"/>
      <c r="AX579" s="1"/>
      <c r="AY579" s="1"/>
      <c r="AZ579" s="1"/>
      <c r="BA579" s="1"/>
    </row>
    <row r="580" spans="5:53">
      <c r="E580" s="3"/>
      <c r="F580" s="3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C580" s="1"/>
      <c r="AD580" s="1"/>
      <c r="AE580" s="1"/>
      <c r="AH580" s="1"/>
      <c r="AI580" s="1"/>
      <c r="AJ580" s="1"/>
      <c r="AM580" s="1"/>
      <c r="AN580" s="1"/>
      <c r="AO580" s="1"/>
      <c r="AR580" s="1"/>
      <c r="AS580" s="1"/>
      <c r="AT580" s="1"/>
      <c r="AW580" s="1"/>
      <c r="AX580" s="1"/>
      <c r="AY580" s="1"/>
      <c r="AZ580" s="1"/>
      <c r="BA580" s="1"/>
    </row>
    <row r="581" spans="5:53">
      <c r="E581" s="3"/>
      <c r="F581" s="3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C581" s="1"/>
      <c r="AD581" s="1"/>
      <c r="AE581" s="1"/>
      <c r="AH581" s="1"/>
      <c r="AI581" s="1"/>
      <c r="AJ581" s="1"/>
      <c r="AM581" s="1"/>
      <c r="AN581" s="1"/>
      <c r="AO581" s="1"/>
      <c r="AR581" s="1"/>
      <c r="AS581" s="1"/>
      <c r="AT581" s="1"/>
      <c r="AW581" s="1"/>
      <c r="AX581" s="1"/>
      <c r="AY581" s="1"/>
      <c r="AZ581" s="1"/>
      <c r="BA581" s="1"/>
    </row>
    <row r="582" spans="5:53">
      <c r="E582" s="3"/>
      <c r="F582" s="3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C582" s="1"/>
      <c r="AD582" s="1"/>
      <c r="AE582" s="1"/>
      <c r="AH582" s="1"/>
      <c r="AI582" s="1"/>
      <c r="AJ582" s="1"/>
      <c r="AM582" s="1"/>
      <c r="AN582" s="1"/>
      <c r="AO582" s="1"/>
      <c r="AR582" s="1"/>
      <c r="AS582" s="1"/>
      <c r="AT582" s="1"/>
      <c r="AW582" s="1"/>
      <c r="AX582" s="1"/>
      <c r="AY582" s="1"/>
      <c r="AZ582" s="1"/>
      <c r="BA582" s="1"/>
    </row>
    <row r="583" spans="5:53">
      <c r="E583" s="3"/>
      <c r="F583" s="3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C583" s="1"/>
      <c r="AD583" s="1"/>
      <c r="AE583" s="1"/>
      <c r="AH583" s="1"/>
      <c r="AI583" s="1"/>
      <c r="AJ583" s="1"/>
      <c r="AM583" s="1"/>
      <c r="AN583" s="1"/>
      <c r="AO583" s="1"/>
      <c r="AR583" s="1"/>
      <c r="AS583" s="1"/>
      <c r="AT583" s="1"/>
      <c r="AW583" s="1"/>
      <c r="AX583" s="1"/>
      <c r="AY583" s="1"/>
      <c r="AZ583" s="1"/>
      <c r="BA583" s="1"/>
    </row>
    <row r="584" spans="5:53">
      <c r="E584" s="3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C584" s="1"/>
      <c r="AD584" s="1"/>
      <c r="AE584" s="1"/>
      <c r="AH584" s="1"/>
      <c r="AI584" s="1"/>
      <c r="AJ584" s="1"/>
      <c r="AM584" s="1"/>
      <c r="AN584" s="1"/>
      <c r="AO584" s="1"/>
      <c r="AR584" s="1"/>
      <c r="AS584" s="1"/>
      <c r="AT584" s="1"/>
      <c r="AW584" s="1"/>
      <c r="AX584" s="1"/>
      <c r="AY584" s="1"/>
      <c r="AZ584" s="1"/>
      <c r="BA584" s="1"/>
    </row>
    <row r="585" spans="5:53">
      <c r="E585" s="3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C585" s="1"/>
      <c r="AD585" s="1"/>
      <c r="AE585" s="1"/>
      <c r="AH585" s="1"/>
      <c r="AI585" s="1"/>
      <c r="AJ585" s="1"/>
      <c r="AM585" s="1"/>
      <c r="AN585" s="1"/>
      <c r="AO585" s="1"/>
      <c r="AR585" s="1"/>
      <c r="AS585" s="1"/>
      <c r="AT585" s="1"/>
      <c r="AW585" s="1"/>
      <c r="AX585" s="1"/>
      <c r="AY585" s="1"/>
      <c r="AZ585" s="1"/>
      <c r="BA585" s="1"/>
    </row>
    <row r="586" spans="5:53">
      <c r="E586" s="3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C586" s="1"/>
      <c r="AD586" s="1"/>
      <c r="AE586" s="1"/>
      <c r="AH586" s="1"/>
      <c r="AI586" s="1"/>
      <c r="AJ586" s="1"/>
      <c r="AM586" s="1"/>
      <c r="AN586" s="1"/>
      <c r="AO586" s="1"/>
      <c r="AR586" s="1"/>
      <c r="AS586" s="1"/>
      <c r="AT586" s="1"/>
      <c r="AW586" s="1"/>
      <c r="AX586" s="1"/>
      <c r="AY586" s="1"/>
      <c r="AZ586" s="1"/>
      <c r="BA586" s="1"/>
    </row>
    <row r="587" spans="5:53">
      <c r="E587" s="3"/>
      <c r="F587" s="3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C587" s="1"/>
      <c r="AD587" s="1"/>
      <c r="AE587" s="1"/>
      <c r="AH587" s="1"/>
      <c r="AI587" s="1"/>
      <c r="AJ587" s="1"/>
      <c r="AM587" s="1"/>
      <c r="AN587" s="1"/>
      <c r="AO587" s="1"/>
      <c r="AR587" s="1"/>
      <c r="AS587" s="1"/>
      <c r="AT587" s="1"/>
      <c r="AW587" s="1"/>
      <c r="AX587" s="1"/>
      <c r="AY587" s="1"/>
      <c r="AZ587" s="1"/>
      <c r="BA587" s="1"/>
    </row>
    <row r="588" spans="5:53">
      <c r="E588" s="3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C588" s="1"/>
      <c r="AD588" s="1"/>
      <c r="AE588" s="1"/>
      <c r="AH588" s="1"/>
      <c r="AI588" s="1"/>
      <c r="AJ588" s="1"/>
      <c r="AM588" s="1"/>
      <c r="AN588" s="1"/>
      <c r="AO588" s="1"/>
      <c r="AR588" s="1"/>
      <c r="AS588" s="1"/>
      <c r="AT588" s="1"/>
      <c r="AW588" s="1"/>
      <c r="AX588" s="1"/>
      <c r="AY588" s="1"/>
      <c r="AZ588" s="1"/>
      <c r="BA588" s="1"/>
    </row>
    <row r="589" spans="5:53">
      <c r="E589" s="3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C589" s="1"/>
      <c r="AD589" s="1"/>
      <c r="AE589" s="1"/>
      <c r="AH589" s="1"/>
      <c r="AI589" s="1"/>
      <c r="AJ589" s="1"/>
      <c r="AM589" s="1"/>
      <c r="AN589" s="1"/>
      <c r="AO589" s="1"/>
      <c r="AR589" s="1"/>
      <c r="AS589" s="1"/>
      <c r="AT589" s="1"/>
      <c r="AW589" s="1"/>
      <c r="AX589" s="1"/>
      <c r="AY589" s="1"/>
      <c r="AZ589" s="1"/>
      <c r="BA589" s="1"/>
    </row>
    <row r="590" spans="5:53">
      <c r="E590" s="3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C590" s="1"/>
      <c r="AD590" s="1"/>
      <c r="AE590" s="1"/>
      <c r="AH590" s="1"/>
      <c r="AI590" s="1"/>
      <c r="AJ590" s="1"/>
      <c r="AM590" s="1"/>
      <c r="AN590" s="1"/>
      <c r="AO590" s="1"/>
      <c r="AR590" s="1"/>
      <c r="AS590" s="1"/>
      <c r="AT590" s="1"/>
      <c r="AW590" s="1"/>
      <c r="AX590" s="1"/>
      <c r="AY590" s="1"/>
      <c r="AZ590" s="1"/>
      <c r="BA590" s="1"/>
    </row>
    <row r="591" spans="5:53">
      <c r="E591" s="3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C591" s="1"/>
      <c r="AD591" s="1"/>
      <c r="AE591" s="1"/>
      <c r="AH591" s="1"/>
      <c r="AI591" s="1"/>
      <c r="AJ591" s="1"/>
      <c r="AM591" s="1"/>
      <c r="AN591" s="1"/>
      <c r="AO591" s="1"/>
      <c r="AR591" s="1"/>
      <c r="AS591" s="1"/>
      <c r="AT591" s="1"/>
      <c r="AW591" s="1"/>
      <c r="AX591" s="1"/>
      <c r="AY591" s="1"/>
      <c r="AZ591" s="1"/>
      <c r="BA591" s="1"/>
    </row>
    <row r="592" spans="5:53">
      <c r="E592" s="3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C592" s="1"/>
      <c r="AD592" s="1"/>
      <c r="AE592" s="1"/>
      <c r="AH592" s="1"/>
      <c r="AI592" s="1"/>
      <c r="AJ592" s="1"/>
      <c r="AM592" s="1"/>
      <c r="AN592" s="1"/>
      <c r="AO592" s="1"/>
      <c r="AR592" s="1"/>
      <c r="AS592" s="1"/>
      <c r="AT592" s="1"/>
      <c r="AW592" s="1"/>
      <c r="AX592" s="1"/>
      <c r="AY592" s="1"/>
      <c r="AZ592" s="1"/>
      <c r="BA592" s="1"/>
    </row>
    <row r="593" spans="5:53">
      <c r="E593" s="3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C593" s="1"/>
      <c r="AD593" s="1"/>
      <c r="AE593" s="1"/>
      <c r="AH593" s="1"/>
      <c r="AI593" s="1"/>
      <c r="AJ593" s="1"/>
      <c r="AM593" s="1"/>
      <c r="AN593" s="1"/>
      <c r="AO593" s="1"/>
      <c r="AR593" s="1"/>
      <c r="AS593" s="1"/>
      <c r="AT593" s="1"/>
      <c r="AW593" s="1"/>
      <c r="AX593" s="1"/>
      <c r="AY593" s="1"/>
      <c r="AZ593" s="1"/>
      <c r="BA593" s="1"/>
    </row>
    <row r="594" spans="5:53">
      <c r="E594" s="3"/>
      <c r="F594" s="3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C594" s="1"/>
      <c r="AD594" s="1"/>
      <c r="AE594" s="1"/>
      <c r="AH594" s="1"/>
      <c r="AI594" s="1"/>
      <c r="AJ594" s="1"/>
      <c r="AM594" s="1"/>
      <c r="AN594" s="1"/>
      <c r="AO594" s="1"/>
      <c r="AR594" s="1"/>
      <c r="AS594" s="1"/>
      <c r="AT594" s="1"/>
      <c r="AW594" s="1"/>
      <c r="AX594" s="1"/>
      <c r="AY594" s="1"/>
      <c r="AZ594" s="1"/>
      <c r="BA594" s="1"/>
    </row>
    <row r="595" spans="5:53">
      <c r="E595" s="3"/>
      <c r="F595" s="3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C595" s="1"/>
      <c r="AD595" s="1"/>
      <c r="AE595" s="1"/>
      <c r="AH595" s="1"/>
      <c r="AI595" s="1"/>
      <c r="AJ595" s="1"/>
      <c r="AM595" s="1"/>
      <c r="AN595" s="1"/>
      <c r="AO595" s="1"/>
      <c r="AR595" s="1"/>
      <c r="AS595" s="1"/>
      <c r="AT595" s="1"/>
      <c r="AW595" s="1"/>
      <c r="AX595" s="1"/>
      <c r="AY595" s="1"/>
      <c r="AZ595" s="1"/>
      <c r="BA595" s="1"/>
    </row>
    <row r="596" spans="5:53">
      <c r="E596" s="3"/>
      <c r="F596" s="3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C596" s="1"/>
      <c r="AD596" s="1"/>
      <c r="AE596" s="1"/>
      <c r="AH596" s="1"/>
      <c r="AI596" s="1"/>
      <c r="AJ596" s="1"/>
      <c r="AM596" s="1"/>
      <c r="AN596" s="1"/>
      <c r="AO596" s="1"/>
      <c r="AR596" s="1"/>
      <c r="AS596" s="1"/>
      <c r="AT596" s="1"/>
      <c r="AW596" s="1"/>
      <c r="AX596" s="1"/>
      <c r="AY596" s="1"/>
      <c r="AZ596" s="1"/>
      <c r="BA596" s="1"/>
    </row>
    <row r="597" spans="5:53">
      <c r="E597" s="3"/>
      <c r="F597" s="3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C597" s="1"/>
      <c r="AD597" s="1"/>
      <c r="AE597" s="1"/>
      <c r="AH597" s="1"/>
      <c r="AI597" s="1"/>
      <c r="AJ597" s="1"/>
      <c r="AM597" s="1"/>
      <c r="AN597" s="1"/>
      <c r="AO597" s="1"/>
      <c r="AR597" s="1"/>
      <c r="AS597" s="1"/>
      <c r="AT597" s="1"/>
      <c r="AW597" s="1"/>
      <c r="AX597" s="1"/>
      <c r="AY597" s="1"/>
      <c r="AZ597" s="1"/>
      <c r="BA597" s="1"/>
    </row>
    <row r="598" spans="5:53">
      <c r="E598" s="3"/>
      <c r="F598" s="3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C598" s="1"/>
      <c r="AD598" s="1"/>
      <c r="AE598" s="1"/>
      <c r="AH598" s="1"/>
      <c r="AI598" s="1"/>
      <c r="AJ598" s="1"/>
      <c r="AM598" s="1"/>
      <c r="AN598" s="1"/>
      <c r="AO598" s="1"/>
      <c r="AR598" s="1"/>
      <c r="AS598" s="1"/>
      <c r="AT598" s="1"/>
      <c r="AW598" s="1"/>
      <c r="AX598" s="1"/>
      <c r="AY598" s="1"/>
      <c r="AZ598" s="1"/>
      <c r="BA598" s="1"/>
    </row>
    <row r="599" spans="5:53">
      <c r="E599" s="3"/>
      <c r="F599" s="3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C599" s="1"/>
      <c r="AD599" s="1"/>
      <c r="AE599" s="1"/>
      <c r="AH599" s="1"/>
      <c r="AI599" s="1"/>
      <c r="AJ599" s="1"/>
      <c r="AM599" s="1"/>
      <c r="AN599" s="1"/>
      <c r="AO599" s="1"/>
      <c r="AR599" s="1"/>
      <c r="AS599" s="1"/>
      <c r="AT599" s="1"/>
      <c r="AW599" s="1"/>
      <c r="AX599" s="1"/>
      <c r="AY599" s="1"/>
      <c r="AZ599" s="1"/>
      <c r="BA599" s="1"/>
    </row>
    <row r="600" spans="5:53">
      <c r="E600" s="3"/>
      <c r="F600" s="3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C600" s="1"/>
      <c r="AD600" s="1"/>
      <c r="AE600" s="1"/>
      <c r="AH600" s="1"/>
      <c r="AI600" s="1"/>
      <c r="AJ600" s="1"/>
      <c r="AM600" s="1"/>
      <c r="AN600" s="1"/>
      <c r="AO600" s="1"/>
      <c r="AR600" s="1"/>
      <c r="AS600" s="1"/>
      <c r="AT600" s="1"/>
      <c r="AW600" s="1"/>
      <c r="AX600" s="1"/>
      <c r="AY600" s="1"/>
      <c r="AZ600" s="1"/>
      <c r="BA600" s="1"/>
    </row>
    <row r="601" spans="5:53">
      <c r="E601" s="3"/>
      <c r="F601" s="3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C601" s="1"/>
      <c r="AD601" s="1"/>
      <c r="AE601" s="1"/>
      <c r="AH601" s="1"/>
      <c r="AI601" s="1"/>
      <c r="AJ601" s="1"/>
      <c r="AM601" s="1"/>
      <c r="AN601" s="1"/>
      <c r="AO601" s="1"/>
      <c r="AR601" s="1"/>
      <c r="AS601" s="1"/>
      <c r="AT601" s="1"/>
      <c r="AW601" s="1"/>
      <c r="AX601" s="1"/>
      <c r="AY601" s="1"/>
      <c r="AZ601" s="1"/>
      <c r="BA601" s="1"/>
    </row>
    <row r="602" spans="5:53">
      <c r="E602" s="3"/>
      <c r="F602" s="3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C602" s="1"/>
      <c r="AD602" s="1"/>
      <c r="AE602" s="1"/>
      <c r="AH602" s="1"/>
      <c r="AI602" s="1"/>
      <c r="AJ602" s="1"/>
      <c r="AM602" s="1"/>
      <c r="AN602" s="1"/>
      <c r="AO602" s="1"/>
      <c r="AR602" s="1"/>
      <c r="AS602" s="1"/>
      <c r="AT602" s="1"/>
      <c r="AW602" s="1"/>
      <c r="AX602" s="1"/>
      <c r="AY602" s="1"/>
      <c r="AZ602" s="1"/>
      <c r="BA602" s="1"/>
    </row>
    <row r="603" spans="5:53">
      <c r="E603" s="3"/>
      <c r="F603" s="3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C603" s="1"/>
      <c r="AD603" s="1"/>
      <c r="AE603" s="1"/>
      <c r="AH603" s="1"/>
      <c r="AI603" s="1"/>
      <c r="AJ603" s="1"/>
      <c r="AM603" s="1"/>
      <c r="AN603" s="1"/>
      <c r="AO603" s="1"/>
      <c r="AR603" s="1"/>
      <c r="AS603" s="1"/>
      <c r="AT603" s="1"/>
      <c r="AW603" s="1"/>
      <c r="AX603" s="1"/>
      <c r="AY603" s="1"/>
      <c r="AZ603" s="1"/>
      <c r="BA603" s="1"/>
    </row>
    <row r="604" spans="5:53">
      <c r="E604" s="3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C604" s="1"/>
      <c r="AD604" s="1"/>
      <c r="AE604" s="1"/>
      <c r="AH604" s="1"/>
      <c r="AI604" s="1"/>
      <c r="AJ604" s="1"/>
      <c r="AM604" s="1"/>
      <c r="AN604" s="1"/>
      <c r="AO604" s="1"/>
      <c r="AR604" s="1"/>
      <c r="AS604" s="1"/>
      <c r="AT604" s="1"/>
      <c r="AW604" s="1"/>
      <c r="AX604" s="1"/>
      <c r="AY604" s="1"/>
      <c r="AZ604" s="1"/>
      <c r="BA604" s="1"/>
    </row>
    <row r="605" spans="5:53">
      <c r="E605" s="3"/>
      <c r="F605" s="3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C605" s="1"/>
      <c r="AD605" s="1"/>
      <c r="AE605" s="1"/>
      <c r="AH605" s="1"/>
      <c r="AI605" s="1"/>
      <c r="AJ605" s="1"/>
      <c r="AM605" s="1"/>
      <c r="AN605" s="1"/>
      <c r="AO605" s="1"/>
      <c r="AR605" s="1"/>
      <c r="AS605" s="1"/>
      <c r="AT605" s="1"/>
      <c r="AW605" s="1"/>
      <c r="AX605" s="1"/>
      <c r="AY605" s="1"/>
      <c r="AZ605" s="1"/>
      <c r="BA605" s="1"/>
    </row>
    <row r="606" spans="5:53">
      <c r="E606" s="3"/>
      <c r="F606" s="3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C606" s="1"/>
      <c r="AD606" s="1"/>
      <c r="AE606" s="1"/>
      <c r="AH606" s="1"/>
      <c r="AI606" s="1"/>
      <c r="AJ606" s="1"/>
      <c r="AM606" s="1"/>
      <c r="AN606" s="1"/>
      <c r="AO606" s="1"/>
      <c r="AR606" s="1"/>
      <c r="AS606" s="1"/>
      <c r="AT606" s="1"/>
      <c r="AW606" s="1"/>
      <c r="AX606" s="1"/>
      <c r="AY606" s="1"/>
      <c r="AZ606" s="1"/>
      <c r="BA606" s="1"/>
    </row>
    <row r="607" spans="5:53">
      <c r="E607" s="3"/>
      <c r="F607" s="3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C607" s="1"/>
      <c r="AD607" s="1"/>
      <c r="AE607" s="1"/>
      <c r="AH607" s="1"/>
      <c r="AI607" s="1"/>
      <c r="AJ607" s="1"/>
      <c r="AM607" s="1"/>
      <c r="AN607" s="1"/>
      <c r="AO607" s="1"/>
      <c r="AR607" s="1"/>
      <c r="AS607" s="1"/>
      <c r="AT607" s="1"/>
      <c r="AW607" s="1"/>
      <c r="AX607" s="1"/>
      <c r="AY607" s="1"/>
      <c r="AZ607" s="1"/>
      <c r="BA607" s="1"/>
    </row>
    <row r="608" spans="5:53">
      <c r="E608" s="3"/>
      <c r="F608" s="3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C608" s="1"/>
      <c r="AD608" s="1"/>
      <c r="AE608" s="1"/>
      <c r="AH608" s="1"/>
      <c r="AI608" s="1"/>
      <c r="AJ608" s="1"/>
      <c r="AM608" s="1"/>
      <c r="AN608" s="1"/>
      <c r="AO608" s="1"/>
      <c r="AR608" s="1"/>
      <c r="AS608" s="1"/>
      <c r="AT608" s="1"/>
      <c r="AW608" s="1"/>
      <c r="AX608" s="1"/>
      <c r="AY608" s="1"/>
      <c r="AZ608" s="1"/>
      <c r="BA608" s="1"/>
    </row>
    <row r="609" spans="5:53">
      <c r="E609" s="3"/>
      <c r="F609" s="3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C609" s="1"/>
      <c r="AD609" s="1"/>
      <c r="AE609" s="1"/>
      <c r="AH609" s="1"/>
      <c r="AI609" s="1"/>
      <c r="AJ609" s="1"/>
      <c r="AM609" s="1"/>
      <c r="AN609" s="1"/>
      <c r="AO609" s="1"/>
      <c r="AR609" s="1"/>
      <c r="AS609" s="1"/>
      <c r="AT609" s="1"/>
      <c r="AW609" s="1"/>
      <c r="AX609" s="1"/>
      <c r="AY609" s="1"/>
      <c r="AZ609" s="1"/>
      <c r="BA609" s="1"/>
    </row>
    <row r="610" spans="5:53">
      <c r="E610" s="3"/>
      <c r="F610" s="3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C610" s="1"/>
      <c r="AD610" s="1"/>
      <c r="AE610" s="1"/>
      <c r="AH610" s="1"/>
      <c r="AI610" s="1"/>
      <c r="AJ610" s="1"/>
      <c r="AM610" s="1"/>
      <c r="AN610" s="1"/>
      <c r="AO610" s="1"/>
      <c r="AR610" s="1"/>
      <c r="AS610" s="1"/>
      <c r="AT610" s="1"/>
      <c r="AW610" s="1"/>
      <c r="AX610" s="1"/>
      <c r="AY610" s="1"/>
      <c r="AZ610" s="1"/>
      <c r="BA610" s="1"/>
    </row>
    <row r="611" spans="5:53">
      <c r="E611" s="3"/>
      <c r="F611" s="3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C611" s="1"/>
      <c r="AD611" s="1"/>
      <c r="AE611" s="1"/>
      <c r="AH611" s="1"/>
      <c r="AI611" s="1"/>
      <c r="AJ611" s="1"/>
      <c r="AM611" s="1"/>
      <c r="AN611" s="1"/>
      <c r="AO611" s="1"/>
      <c r="AR611" s="1"/>
      <c r="AS611" s="1"/>
      <c r="AT611" s="1"/>
      <c r="AW611" s="1"/>
      <c r="AX611" s="1"/>
      <c r="AY611" s="1"/>
      <c r="AZ611" s="1"/>
      <c r="BA611" s="1"/>
    </row>
    <row r="612" spans="5:53">
      <c r="E612" s="3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C612" s="1"/>
      <c r="AD612" s="1"/>
      <c r="AE612" s="1"/>
      <c r="AH612" s="1"/>
      <c r="AI612" s="1"/>
      <c r="AJ612" s="1"/>
      <c r="AM612" s="1"/>
      <c r="AN612" s="1"/>
      <c r="AO612" s="1"/>
      <c r="AR612" s="1"/>
      <c r="AS612" s="1"/>
      <c r="AT612" s="1"/>
      <c r="AW612" s="1"/>
      <c r="AX612" s="1"/>
      <c r="AY612" s="1"/>
      <c r="AZ612" s="1"/>
      <c r="BA612" s="1"/>
    </row>
    <row r="613" spans="5:53">
      <c r="E613" s="3"/>
      <c r="F613" s="3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C613" s="1"/>
      <c r="AD613" s="1"/>
      <c r="AE613" s="1"/>
      <c r="AH613" s="1"/>
      <c r="AI613" s="1"/>
      <c r="AJ613" s="1"/>
      <c r="AM613" s="1"/>
      <c r="AN613" s="1"/>
      <c r="AO613" s="1"/>
      <c r="AR613" s="1"/>
      <c r="AS613" s="1"/>
      <c r="AT613" s="1"/>
      <c r="AW613" s="1"/>
      <c r="AX613" s="1"/>
      <c r="AY613" s="1"/>
      <c r="AZ613" s="1"/>
      <c r="BA613" s="1"/>
    </row>
    <row r="614" spans="5:53">
      <c r="E614" s="3"/>
      <c r="F614" s="3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C614" s="1"/>
      <c r="AD614" s="1"/>
      <c r="AE614" s="1"/>
      <c r="AH614" s="1"/>
      <c r="AI614" s="1"/>
      <c r="AJ614" s="1"/>
      <c r="AM614" s="1"/>
      <c r="AN614" s="1"/>
      <c r="AO614" s="1"/>
      <c r="AR614" s="1"/>
      <c r="AS614" s="1"/>
      <c r="AT614" s="1"/>
      <c r="AW614" s="1"/>
      <c r="AX614" s="1"/>
      <c r="AY614" s="1"/>
      <c r="AZ614" s="1"/>
      <c r="BA614" s="1"/>
    </row>
    <row r="615" spans="5:53">
      <c r="E615" s="3"/>
      <c r="F615" s="3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C615" s="1"/>
      <c r="AD615" s="1"/>
      <c r="AE615" s="1"/>
      <c r="AH615" s="1"/>
      <c r="AI615" s="1"/>
      <c r="AJ615" s="1"/>
      <c r="AM615" s="1"/>
      <c r="AN615" s="1"/>
      <c r="AO615" s="1"/>
      <c r="AR615" s="1"/>
      <c r="AS615" s="1"/>
      <c r="AT615" s="1"/>
      <c r="AW615" s="1"/>
      <c r="AX615" s="1"/>
      <c r="AY615" s="1"/>
      <c r="AZ615" s="1"/>
      <c r="BA615" s="1"/>
    </row>
    <row r="616" spans="5:53">
      <c r="E616" s="3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C616" s="1"/>
      <c r="AD616" s="1"/>
      <c r="AE616" s="1"/>
      <c r="AH616" s="1"/>
      <c r="AI616" s="1"/>
      <c r="AJ616" s="1"/>
      <c r="AM616" s="1"/>
      <c r="AN616" s="1"/>
      <c r="AO616" s="1"/>
      <c r="AR616" s="1"/>
      <c r="AS616" s="1"/>
      <c r="AT616" s="1"/>
      <c r="AW616" s="1"/>
      <c r="AX616" s="1"/>
      <c r="AY616" s="1"/>
      <c r="AZ616" s="1"/>
      <c r="BA616" s="1"/>
    </row>
    <row r="617" spans="5:53">
      <c r="E617" s="3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C617" s="1"/>
      <c r="AD617" s="1"/>
      <c r="AE617" s="1"/>
      <c r="AH617" s="1"/>
      <c r="AI617" s="1"/>
      <c r="AJ617" s="1"/>
      <c r="AM617" s="1"/>
      <c r="AN617" s="1"/>
      <c r="AO617" s="1"/>
      <c r="AR617" s="1"/>
      <c r="AS617" s="1"/>
      <c r="AT617" s="1"/>
      <c r="AW617" s="1"/>
      <c r="AX617" s="1"/>
      <c r="AY617" s="1"/>
      <c r="AZ617" s="1"/>
      <c r="BA617" s="1"/>
    </row>
    <row r="618" spans="5:53">
      <c r="E618" s="3"/>
      <c r="F618" s="3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C618" s="1"/>
      <c r="AD618" s="1"/>
      <c r="AE618" s="1"/>
      <c r="AH618" s="1"/>
      <c r="AI618" s="1"/>
      <c r="AJ618" s="1"/>
      <c r="AM618" s="1"/>
      <c r="AN618" s="1"/>
      <c r="AO618" s="1"/>
      <c r="AR618" s="1"/>
      <c r="AS618" s="1"/>
      <c r="AT618" s="1"/>
      <c r="AW618" s="1"/>
      <c r="AX618" s="1"/>
      <c r="AY618" s="1"/>
      <c r="AZ618" s="1"/>
      <c r="BA618" s="1"/>
    </row>
    <row r="619" spans="5:53">
      <c r="E619" s="3"/>
      <c r="F619" s="3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C619" s="1"/>
      <c r="AD619" s="1"/>
      <c r="AE619" s="1"/>
      <c r="AH619" s="1"/>
      <c r="AI619" s="1"/>
      <c r="AJ619" s="1"/>
      <c r="AM619" s="1"/>
      <c r="AN619" s="1"/>
      <c r="AO619" s="1"/>
      <c r="AR619" s="1"/>
      <c r="AS619" s="1"/>
      <c r="AT619" s="1"/>
      <c r="AW619" s="1"/>
      <c r="AX619" s="1"/>
      <c r="AY619" s="1"/>
      <c r="AZ619" s="1"/>
      <c r="BA619" s="1"/>
    </row>
    <row r="620" spans="5:53">
      <c r="E620" s="3"/>
      <c r="F620" s="3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C620" s="1"/>
      <c r="AD620" s="1"/>
      <c r="AE620" s="1"/>
      <c r="AH620" s="1"/>
      <c r="AI620" s="1"/>
      <c r="AJ620" s="1"/>
      <c r="AM620" s="1"/>
      <c r="AN620" s="1"/>
      <c r="AO620" s="1"/>
      <c r="AR620" s="1"/>
      <c r="AS620" s="1"/>
      <c r="AT620" s="1"/>
      <c r="AW620" s="1"/>
      <c r="AX620" s="1"/>
      <c r="AY620" s="1"/>
      <c r="AZ620" s="1"/>
      <c r="BA620" s="1"/>
    </row>
    <row r="621" spans="5:53">
      <c r="E621" s="3"/>
      <c r="F621" s="3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C621" s="1"/>
      <c r="AD621" s="1"/>
      <c r="AE621" s="1"/>
      <c r="AH621" s="1"/>
      <c r="AI621" s="1"/>
      <c r="AJ621" s="1"/>
      <c r="AM621" s="1"/>
      <c r="AN621" s="1"/>
      <c r="AO621" s="1"/>
      <c r="AR621" s="1"/>
      <c r="AS621" s="1"/>
      <c r="AT621" s="1"/>
      <c r="AW621" s="1"/>
      <c r="AX621" s="1"/>
      <c r="AY621" s="1"/>
      <c r="AZ621" s="1"/>
      <c r="BA621" s="1"/>
    </row>
    <row r="622" spans="5:53">
      <c r="E622" s="3"/>
      <c r="F622" s="3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C622" s="1"/>
      <c r="AD622" s="1"/>
      <c r="AE622" s="1"/>
      <c r="AH622" s="1"/>
      <c r="AI622" s="1"/>
      <c r="AJ622" s="1"/>
      <c r="AM622" s="1"/>
      <c r="AN622" s="1"/>
      <c r="AO622" s="1"/>
      <c r="AR622" s="1"/>
      <c r="AS622" s="1"/>
      <c r="AT622" s="1"/>
      <c r="AW622" s="1"/>
      <c r="AX622" s="1"/>
      <c r="AY622" s="1"/>
      <c r="AZ622" s="1"/>
      <c r="BA622" s="1"/>
    </row>
    <row r="623" spans="5:53">
      <c r="E623" s="3"/>
      <c r="F623" s="3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C623" s="1"/>
      <c r="AD623" s="1"/>
      <c r="AE623" s="1"/>
      <c r="AH623" s="1"/>
      <c r="AI623" s="1"/>
      <c r="AJ623" s="1"/>
      <c r="AM623" s="1"/>
      <c r="AN623" s="1"/>
      <c r="AO623" s="1"/>
      <c r="AR623" s="1"/>
      <c r="AS623" s="1"/>
      <c r="AT623" s="1"/>
      <c r="AW623" s="1"/>
      <c r="AX623" s="1"/>
      <c r="AY623" s="1"/>
      <c r="AZ623" s="1"/>
      <c r="BA623" s="1"/>
    </row>
    <row r="624" spans="5:53">
      <c r="E624" s="3"/>
      <c r="F624" s="3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C624" s="1"/>
      <c r="AD624" s="1"/>
      <c r="AE624" s="1"/>
      <c r="AH624" s="1"/>
      <c r="AI624" s="1"/>
      <c r="AJ624" s="1"/>
      <c r="AM624" s="1"/>
      <c r="AN624" s="1"/>
      <c r="AO624" s="1"/>
      <c r="AR624" s="1"/>
      <c r="AS624" s="1"/>
      <c r="AT624" s="1"/>
      <c r="AW624" s="1"/>
      <c r="AX624" s="1"/>
      <c r="AY624" s="1"/>
      <c r="AZ624" s="1"/>
      <c r="BA624" s="1"/>
    </row>
    <row r="625" spans="5:53">
      <c r="E625" s="3"/>
      <c r="F625" s="3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C625" s="1"/>
      <c r="AD625" s="1"/>
      <c r="AE625" s="1"/>
      <c r="AH625" s="1"/>
      <c r="AI625" s="1"/>
      <c r="AJ625" s="1"/>
      <c r="AM625" s="1"/>
      <c r="AN625" s="1"/>
      <c r="AO625" s="1"/>
      <c r="AR625" s="1"/>
      <c r="AS625" s="1"/>
      <c r="AT625" s="1"/>
      <c r="AW625" s="1"/>
      <c r="AX625" s="1"/>
      <c r="AY625" s="1"/>
      <c r="AZ625" s="1"/>
      <c r="BA625" s="1"/>
    </row>
    <row r="626" spans="5:53">
      <c r="E626" s="3"/>
      <c r="F626" s="3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C626" s="1"/>
      <c r="AD626" s="1"/>
      <c r="AE626" s="1"/>
      <c r="AH626" s="1"/>
      <c r="AI626" s="1"/>
      <c r="AJ626" s="1"/>
      <c r="AM626" s="1"/>
      <c r="AN626" s="1"/>
      <c r="AO626" s="1"/>
      <c r="AR626" s="1"/>
      <c r="AS626" s="1"/>
      <c r="AT626" s="1"/>
      <c r="AW626" s="1"/>
      <c r="AX626" s="1"/>
      <c r="AY626" s="1"/>
      <c r="AZ626" s="1"/>
      <c r="BA626" s="1"/>
    </row>
    <row r="627" spans="5:53">
      <c r="E627" s="3"/>
      <c r="F627" s="3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C627" s="1"/>
      <c r="AD627" s="1"/>
      <c r="AE627" s="1"/>
      <c r="AH627" s="1"/>
      <c r="AI627" s="1"/>
      <c r="AJ627" s="1"/>
      <c r="AM627" s="1"/>
      <c r="AN627" s="1"/>
      <c r="AO627" s="1"/>
      <c r="AR627" s="1"/>
      <c r="AS627" s="1"/>
      <c r="AT627" s="1"/>
      <c r="AW627" s="1"/>
      <c r="AX627" s="1"/>
      <c r="AY627" s="1"/>
      <c r="AZ627" s="1"/>
      <c r="BA627" s="1"/>
    </row>
    <row r="628" spans="5:53">
      <c r="E628" s="3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C628" s="1"/>
      <c r="AD628" s="1"/>
      <c r="AE628" s="1"/>
      <c r="AH628" s="1"/>
      <c r="AI628" s="1"/>
      <c r="AJ628" s="1"/>
      <c r="AM628" s="1"/>
      <c r="AN628" s="1"/>
      <c r="AO628" s="1"/>
      <c r="AR628" s="1"/>
      <c r="AS628" s="1"/>
      <c r="AT628" s="1"/>
      <c r="AW628" s="1"/>
      <c r="AX628" s="1"/>
      <c r="AY628" s="1"/>
      <c r="AZ628" s="1"/>
      <c r="BA628" s="1"/>
    </row>
    <row r="629" spans="5:53">
      <c r="E629" s="3"/>
      <c r="F629" s="3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C629" s="1"/>
      <c r="AD629" s="1"/>
      <c r="AE629" s="1"/>
      <c r="AH629" s="1"/>
      <c r="AI629" s="1"/>
      <c r="AJ629" s="1"/>
      <c r="AM629" s="1"/>
      <c r="AN629" s="1"/>
      <c r="AO629" s="1"/>
      <c r="AR629" s="1"/>
      <c r="AS629" s="1"/>
      <c r="AT629" s="1"/>
      <c r="AW629" s="1"/>
      <c r="AX629" s="1"/>
      <c r="AY629" s="1"/>
      <c r="AZ629" s="1"/>
      <c r="BA629" s="1"/>
    </row>
    <row r="630" spans="5:53">
      <c r="E630" s="3"/>
      <c r="F630" s="3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C630" s="1"/>
      <c r="AD630" s="1"/>
      <c r="AE630" s="1"/>
      <c r="AH630" s="1"/>
      <c r="AI630" s="1"/>
      <c r="AJ630" s="1"/>
      <c r="AM630" s="1"/>
      <c r="AN630" s="1"/>
      <c r="AO630" s="1"/>
      <c r="AR630" s="1"/>
      <c r="AS630" s="1"/>
      <c r="AT630" s="1"/>
      <c r="AW630" s="1"/>
      <c r="AX630" s="1"/>
      <c r="AY630" s="1"/>
      <c r="AZ630" s="1"/>
      <c r="BA630" s="1"/>
    </row>
    <row r="631" spans="5:53">
      <c r="E631" s="3"/>
      <c r="F631" s="3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C631" s="1"/>
      <c r="AD631" s="1"/>
      <c r="AE631" s="1"/>
      <c r="AH631" s="1"/>
      <c r="AI631" s="1"/>
      <c r="AJ631" s="1"/>
      <c r="AM631" s="1"/>
      <c r="AN631" s="1"/>
      <c r="AO631" s="1"/>
      <c r="AR631" s="1"/>
      <c r="AS631" s="1"/>
      <c r="AT631" s="1"/>
      <c r="AW631" s="1"/>
      <c r="AX631" s="1"/>
      <c r="AY631" s="1"/>
      <c r="AZ631" s="1"/>
      <c r="BA631" s="1"/>
    </row>
    <row r="632" spans="5:53">
      <c r="E632" s="3"/>
      <c r="F632" s="3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C632" s="1"/>
      <c r="AD632" s="1"/>
      <c r="AE632" s="1"/>
      <c r="AH632" s="1"/>
      <c r="AI632" s="1"/>
      <c r="AJ632" s="1"/>
      <c r="AM632" s="1"/>
      <c r="AN632" s="1"/>
      <c r="AO632" s="1"/>
      <c r="AR632" s="1"/>
      <c r="AS632" s="1"/>
      <c r="AT632" s="1"/>
      <c r="AW632" s="1"/>
      <c r="AX632" s="1"/>
      <c r="AY632" s="1"/>
      <c r="AZ632" s="1"/>
      <c r="BA632" s="1"/>
    </row>
    <row r="633" spans="5:53">
      <c r="E633" s="3"/>
      <c r="F633" s="3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C633" s="1"/>
      <c r="AD633" s="1"/>
      <c r="AE633" s="1"/>
      <c r="AH633" s="1"/>
      <c r="AI633" s="1"/>
      <c r="AJ633" s="1"/>
      <c r="AM633" s="1"/>
      <c r="AN633" s="1"/>
      <c r="AO633" s="1"/>
      <c r="AR633" s="1"/>
      <c r="AS633" s="1"/>
      <c r="AT633" s="1"/>
      <c r="AW633" s="1"/>
      <c r="AX633" s="1"/>
      <c r="AY633" s="1"/>
      <c r="AZ633" s="1"/>
      <c r="BA633" s="1"/>
    </row>
    <row r="634" spans="5:53">
      <c r="E634" s="3"/>
      <c r="F634" s="3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C634" s="1"/>
      <c r="AD634" s="1"/>
      <c r="AE634" s="1"/>
      <c r="AH634" s="1"/>
      <c r="AI634" s="1"/>
      <c r="AJ634" s="1"/>
      <c r="AM634" s="1"/>
      <c r="AN634" s="1"/>
      <c r="AO634" s="1"/>
      <c r="AR634" s="1"/>
      <c r="AS634" s="1"/>
      <c r="AT634" s="1"/>
      <c r="AW634" s="1"/>
      <c r="AX634" s="1"/>
      <c r="AY634" s="1"/>
      <c r="AZ634" s="1"/>
      <c r="BA634" s="1"/>
    </row>
    <row r="635" spans="5:53">
      <c r="E635" s="3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C635" s="1"/>
      <c r="AD635" s="1"/>
      <c r="AE635" s="1"/>
      <c r="AH635" s="1"/>
      <c r="AI635" s="1"/>
      <c r="AJ635" s="1"/>
      <c r="AM635" s="1"/>
      <c r="AN635" s="1"/>
      <c r="AO635" s="1"/>
      <c r="AR635" s="1"/>
      <c r="AS635" s="1"/>
      <c r="AT635" s="1"/>
      <c r="AW635" s="1"/>
      <c r="AX635" s="1"/>
      <c r="AY635" s="1"/>
      <c r="AZ635" s="1"/>
      <c r="BA635" s="1"/>
    </row>
    <row r="636" spans="5:53">
      <c r="E636" s="3"/>
      <c r="F636" s="3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C636" s="1"/>
      <c r="AD636" s="1"/>
      <c r="AE636" s="1"/>
      <c r="AH636" s="1"/>
      <c r="AI636" s="1"/>
      <c r="AJ636" s="1"/>
      <c r="AM636" s="1"/>
      <c r="AN636" s="1"/>
      <c r="AO636" s="1"/>
      <c r="AR636" s="1"/>
      <c r="AS636" s="1"/>
      <c r="AT636" s="1"/>
      <c r="AW636" s="1"/>
      <c r="AX636" s="1"/>
      <c r="AY636" s="1"/>
      <c r="AZ636" s="1"/>
      <c r="BA636" s="1"/>
    </row>
    <row r="637" spans="5:53">
      <c r="E637" s="3"/>
      <c r="F637" s="3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C637" s="1"/>
      <c r="AD637" s="1"/>
      <c r="AE637" s="1"/>
      <c r="AH637" s="1"/>
      <c r="AI637" s="1"/>
      <c r="AJ637" s="1"/>
      <c r="AM637" s="1"/>
      <c r="AN637" s="1"/>
      <c r="AO637" s="1"/>
      <c r="AR637" s="1"/>
      <c r="AS637" s="1"/>
      <c r="AT637" s="1"/>
      <c r="AW637" s="1"/>
      <c r="AX637" s="1"/>
      <c r="AY637" s="1"/>
      <c r="AZ637" s="1"/>
      <c r="BA637" s="1"/>
    </row>
    <row r="638" spans="5:53">
      <c r="E638" s="3"/>
      <c r="F638" s="3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C638" s="1"/>
      <c r="AD638" s="1"/>
      <c r="AE638" s="1"/>
      <c r="AH638" s="1"/>
      <c r="AI638" s="1"/>
      <c r="AJ638" s="1"/>
      <c r="AM638" s="1"/>
      <c r="AN638" s="1"/>
      <c r="AO638" s="1"/>
      <c r="AR638" s="1"/>
      <c r="AS638" s="1"/>
      <c r="AT638" s="1"/>
      <c r="AW638" s="1"/>
      <c r="AX638" s="1"/>
      <c r="AY638" s="1"/>
      <c r="AZ638" s="1"/>
      <c r="BA638" s="1"/>
    </row>
    <row r="639" spans="5:53">
      <c r="E639" s="3"/>
      <c r="F639" s="3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C639" s="1"/>
      <c r="AD639" s="1"/>
      <c r="AE639" s="1"/>
      <c r="AH639" s="1"/>
      <c r="AI639" s="1"/>
      <c r="AJ639" s="1"/>
      <c r="AM639" s="1"/>
      <c r="AN639" s="1"/>
      <c r="AO639" s="1"/>
      <c r="AR639" s="1"/>
      <c r="AS639" s="1"/>
      <c r="AT639" s="1"/>
      <c r="AW639" s="1"/>
      <c r="AX639" s="1"/>
      <c r="AY639" s="1"/>
      <c r="AZ639" s="1"/>
      <c r="BA639" s="1"/>
    </row>
    <row r="640" spans="5:53">
      <c r="E640" s="3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C640" s="1"/>
      <c r="AD640" s="1"/>
      <c r="AE640" s="1"/>
      <c r="AH640" s="1"/>
      <c r="AI640" s="1"/>
      <c r="AJ640" s="1"/>
      <c r="AM640" s="1"/>
      <c r="AN640" s="1"/>
      <c r="AO640" s="1"/>
      <c r="AR640" s="1"/>
      <c r="AS640" s="1"/>
      <c r="AT640" s="1"/>
      <c r="AW640" s="1"/>
      <c r="AX640" s="1"/>
      <c r="AY640" s="1"/>
      <c r="AZ640" s="1"/>
      <c r="BA640" s="1"/>
    </row>
    <row r="641" spans="5:53">
      <c r="E641" s="3"/>
      <c r="F641" s="3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C641" s="1"/>
      <c r="AD641" s="1"/>
      <c r="AE641" s="1"/>
      <c r="AH641" s="1"/>
      <c r="AI641" s="1"/>
      <c r="AJ641" s="1"/>
      <c r="AM641" s="1"/>
      <c r="AN641" s="1"/>
      <c r="AO641" s="1"/>
      <c r="AR641" s="1"/>
      <c r="AS641" s="1"/>
      <c r="AT641" s="1"/>
      <c r="AW641" s="1"/>
      <c r="AX641" s="1"/>
      <c r="AY641" s="1"/>
      <c r="AZ641" s="1"/>
      <c r="BA641" s="1"/>
    </row>
    <row r="642" spans="5:53">
      <c r="E642" s="3"/>
      <c r="F642" s="3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C642" s="1"/>
      <c r="AD642" s="1"/>
      <c r="AE642" s="1"/>
      <c r="AH642" s="1"/>
      <c r="AI642" s="1"/>
      <c r="AJ642" s="1"/>
      <c r="AM642" s="1"/>
      <c r="AN642" s="1"/>
      <c r="AO642" s="1"/>
      <c r="AR642" s="1"/>
      <c r="AS642" s="1"/>
      <c r="AT642" s="1"/>
      <c r="AW642" s="1"/>
      <c r="AX642" s="1"/>
      <c r="AY642" s="1"/>
      <c r="AZ642" s="1"/>
      <c r="BA642" s="1"/>
    </row>
    <row r="643" spans="5:53">
      <c r="E643" s="3"/>
      <c r="F643" s="3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C643" s="1"/>
      <c r="AD643" s="1"/>
      <c r="AE643" s="1"/>
      <c r="AH643" s="1"/>
      <c r="AI643" s="1"/>
      <c r="AJ643" s="1"/>
      <c r="AM643" s="1"/>
      <c r="AN643" s="1"/>
      <c r="AO643" s="1"/>
      <c r="AR643" s="1"/>
      <c r="AS643" s="1"/>
      <c r="AT643" s="1"/>
      <c r="AW643" s="1"/>
      <c r="AX643" s="1"/>
      <c r="AY643" s="1"/>
      <c r="AZ643" s="1"/>
      <c r="BA643" s="1"/>
    </row>
    <row r="644" spans="5:53">
      <c r="E644" s="3"/>
      <c r="F644" s="3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C644" s="1"/>
      <c r="AD644" s="1"/>
      <c r="AE644" s="1"/>
      <c r="AH644" s="1"/>
      <c r="AI644" s="1"/>
      <c r="AJ644" s="1"/>
      <c r="AM644" s="1"/>
      <c r="AN644" s="1"/>
      <c r="AO644" s="1"/>
      <c r="AR644" s="1"/>
      <c r="AS644" s="1"/>
      <c r="AT644" s="1"/>
      <c r="AW644" s="1"/>
      <c r="AX644" s="1"/>
      <c r="AY644" s="1"/>
      <c r="AZ644" s="1"/>
      <c r="BA644" s="1"/>
    </row>
    <row r="645" spans="5:53">
      <c r="E645" s="3"/>
      <c r="F645" s="3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C645" s="1"/>
      <c r="AD645" s="1"/>
      <c r="AE645" s="1"/>
      <c r="AH645" s="1"/>
      <c r="AI645" s="1"/>
      <c r="AJ645" s="1"/>
      <c r="AM645" s="1"/>
      <c r="AN645" s="1"/>
      <c r="AO645" s="1"/>
      <c r="AR645" s="1"/>
      <c r="AS645" s="1"/>
      <c r="AT645" s="1"/>
      <c r="AW645" s="1"/>
      <c r="AX645" s="1"/>
      <c r="AY645" s="1"/>
      <c r="AZ645" s="1"/>
      <c r="BA645" s="1"/>
    </row>
    <row r="646" spans="5:53">
      <c r="E646" s="3"/>
      <c r="F646" s="3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C646" s="1"/>
      <c r="AD646" s="1"/>
      <c r="AE646" s="1"/>
      <c r="AH646" s="1"/>
      <c r="AI646" s="1"/>
      <c r="AJ646" s="1"/>
      <c r="AM646" s="1"/>
      <c r="AN646" s="1"/>
      <c r="AO646" s="1"/>
      <c r="AR646" s="1"/>
      <c r="AS646" s="1"/>
      <c r="AT646" s="1"/>
      <c r="AW646" s="1"/>
      <c r="AX646" s="1"/>
      <c r="AY646" s="1"/>
      <c r="AZ646" s="1"/>
      <c r="BA646" s="1"/>
    </row>
    <row r="647" spans="5:53">
      <c r="E647" s="3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C647" s="1"/>
      <c r="AD647" s="1"/>
      <c r="AE647" s="1"/>
      <c r="AH647" s="1"/>
      <c r="AI647" s="1"/>
      <c r="AJ647" s="1"/>
      <c r="AM647" s="1"/>
      <c r="AN647" s="1"/>
      <c r="AO647" s="1"/>
      <c r="AR647" s="1"/>
      <c r="AS647" s="1"/>
      <c r="AT647" s="1"/>
      <c r="AW647" s="1"/>
      <c r="AX647" s="1"/>
      <c r="AY647" s="1"/>
      <c r="AZ647" s="1"/>
      <c r="BA647" s="1"/>
    </row>
    <row r="648" spans="5:53">
      <c r="E648" s="3"/>
      <c r="F648" s="3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C648" s="1"/>
      <c r="AD648" s="1"/>
      <c r="AE648" s="1"/>
      <c r="AH648" s="1"/>
      <c r="AI648" s="1"/>
      <c r="AJ648" s="1"/>
      <c r="AM648" s="1"/>
      <c r="AN648" s="1"/>
      <c r="AO648" s="1"/>
      <c r="AR648" s="1"/>
      <c r="AS648" s="1"/>
      <c r="AT648" s="1"/>
      <c r="AW648" s="1"/>
      <c r="AX648" s="1"/>
      <c r="AY648" s="1"/>
      <c r="AZ648" s="1"/>
      <c r="BA648" s="1"/>
    </row>
    <row r="649" spans="5:53">
      <c r="E649" s="3"/>
      <c r="F649" s="3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C649" s="1"/>
      <c r="AD649" s="1"/>
      <c r="AE649" s="1"/>
      <c r="AH649" s="1"/>
      <c r="AI649" s="1"/>
      <c r="AJ649" s="1"/>
      <c r="AM649" s="1"/>
      <c r="AN649" s="1"/>
      <c r="AO649" s="1"/>
      <c r="AR649" s="1"/>
      <c r="AS649" s="1"/>
      <c r="AT649" s="1"/>
      <c r="AW649" s="1"/>
      <c r="AX649" s="1"/>
      <c r="AY649" s="1"/>
      <c r="AZ649" s="1"/>
      <c r="BA649" s="1"/>
    </row>
    <row r="650" spans="5:53">
      <c r="E650" s="3"/>
      <c r="F650" s="3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C650" s="1"/>
      <c r="AD650" s="1"/>
      <c r="AE650" s="1"/>
      <c r="AH650" s="1"/>
      <c r="AI650" s="1"/>
      <c r="AJ650" s="1"/>
      <c r="AM650" s="1"/>
      <c r="AN650" s="1"/>
      <c r="AO650" s="1"/>
      <c r="AR650" s="1"/>
      <c r="AS650" s="1"/>
      <c r="AT650" s="1"/>
      <c r="AW650" s="1"/>
      <c r="AX650" s="1"/>
      <c r="AY650" s="1"/>
      <c r="AZ650" s="1"/>
      <c r="BA650" s="1"/>
    </row>
    <row r="651" spans="5:53">
      <c r="E651" s="3"/>
      <c r="F651" s="3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C651" s="1"/>
      <c r="AD651" s="1"/>
      <c r="AE651" s="1"/>
      <c r="AH651" s="1"/>
      <c r="AI651" s="1"/>
      <c r="AJ651" s="1"/>
      <c r="AM651" s="1"/>
      <c r="AN651" s="1"/>
      <c r="AO651" s="1"/>
      <c r="AR651" s="1"/>
      <c r="AS651" s="1"/>
      <c r="AT651" s="1"/>
      <c r="AW651" s="1"/>
      <c r="AX651" s="1"/>
      <c r="AY651" s="1"/>
      <c r="AZ651" s="1"/>
      <c r="BA651" s="1"/>
    </row>
    <row r="652" spans="5:53">
      <c r="E652" s="3"/>
      <c r="F652" s="3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C652" s="1"/>
      <c r="AD652" s="1"/>
      <c r="AE652" s="1"/>
      <c r="AH652" s="1"/>
      <c r="AI652" s="1"/>
      <c r="AJ652" s="1"/>
      <c r="AM652" s="1"/>
      <c r="AN652" s="1"/>
      <c r="AO652" s="1"/>
      <c r="AR652" s="1"/>
      <c r="AS652" s="1"/>
      <c r="AT652" s="1"/>
      <c r="AW652" s="1"/>
      <c r="AX652" s="1"/>
      <c r="AY652" s="1"/>
      <c r="AZ652" s="1"/>
      <c r="BA652" s="1"/>
    </row>
    <row r="653" spans="5:53">
      <c r="E653" s="3"/>
      <c r="F653" s="3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C653" s="1"/>
      <c r="AD653" s="1"/>
      <c r="AE653" s="1"/>
      <c r="AH653" s="1"/>
      <c r="AI653" s="1"/>
      <c r="AJ653" s="1"/>
      <c r="AM653" s="1"/>
      <c r="AN653" s="1"/>
      <c r="AO653" s="1"/>
      <c r="AR653" s="1"/>
      <c r="AS653" s="1"/>
      <c r="AT653" s="1"/>
      <c r="AW653" s="1"/>
      <c r="AX653" s="1"/>
      <c r="AY653" s="1"/>
      <c r="AZ653" s="1"/>
      <c r="BA653" s="1"/>
    </row>
    <row r="654" spans="5:53">
      <c r="E654" s="3"/>
      <c r="F654" s="3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C654" s="1"/>
      <c r="AD654" s="1"/>
      <c r="AE654" s="1"/>
      <c r="AH654" s="1"/>
      <c r="AI654" s="1"/>
      <c r="AJ654" s="1"/>
      <c r="AM654" s="1"/>
      <c r="AN654" s="1"/>
      <c r="AO654" s="1"/>
      <c r="AR654" s="1"/>
      <c r="AS654" s="1"/>
      <c r="AT654" s="1"/>
      <c r="AW654" s="1"/>
      <c r="AX654" s="1"/>
      <c r="AY654" s="1"/>
      <c r="AZ654" s="1"/>
      <c r="BA654" s="1"/>
    </row>
    <row r="655" spans="5:53">
      <c r="E655" s="3"/>
      <c r="F655" s="3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C655" s="1"/>
      <c r="AD655" s="1"/>
      <c r="AE655" s="1"/>
      <c r="AH655" s="1"/>
      <c r="AI655" s="1"/>
      <c r="AJ655" s="1"/>
      <c r="AM655" s="1"/>
      <c r="AN655" s="1"/>
      <c r="AO655" s="1"/>
      <c r="AR655" s="1"/>
      <c r="AS655" s="1"/>
      <c r="AT655" s="1"/>
      <c r="AW655" s="1"/>
      <c r="AX655" s="1"/>
      <c r="AY655" s="1"/>
      <c r="AZ655" s="1"/>
      <c r="BA655" s="1"/>
    </row>
    <row r="656" spans="5:53">
      <c r="E656" s="3"/>
      <c r="F656" s="3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C656" s="1"/>
      <c r="AD656" s="1"/>
      <c r="AE656" s="1"/>
      <c r="AH656" s="1"/>
      <c r="AI656" s="1"/>
      <c r="AJ656" s="1"/>
      <c r="AM656" s="1"/>
      <c r="AN656" s="1"/>
      <c r="AO656" s="1"/>
      <c r="AR656" s="1"/>
      <c r="AS656" s="1"/>
      <c r="AT656" s="1"/>
      <c r="AW656" s="1"/>
      <c r="AX656" s="1"/>
      <c r="AY656" s="1"/>
      <c r="AZ656" s="1"/>
      <c r="BA656" s="1"/>
    </row>
    <row r="657" spans="5:53">
      <c r="E657" s="3"/>
      <c r="F657" s="3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C657" s="1"/>
      <c r="AD657" s="1"/>
      <c r="AE657" s="1"/>
      <c r="AH657" s="1"/>
      <c r="AI657" s="1"/>
      <c r="AJ657" s="1"/>
      <c r="AM657" s="1"/>
      <c r="AN657" s="1"/>
      <c r="AO657" s="1"/>
      <c r="AR657" s="1"/>
      <c r="AS657" s="1"/>
      <c r="AT657" s="1"/>
      <c r="AW657" s="1"/>
      <c r="AX657" s="1"/>
      <c r="AY657" s="1"/>
      <c r="AZ657" s="1"/>
      <c r="BA657" s="1"/>
    </row>
    <row r="658" spans="5:53">
      <c r="E658" s="3"/>
      <c r="F658" s="3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C658" s="1"/>
      <c r="AD658" s="1"/>
      <c r="AE658" s="1"/>
      <c r="AH658" s="1"/>
      <c r="AI658" s="1"/>
      <c r="AJ658" s="1"/>
      <c r="AM658" s="1"/>
      <c r="AN658" s="1"/>
      <c r="AO658" s="1"/>
      <c r="AR658" s="1"/>
      <c r="AS658" s="1"/>
      <c r="AT658" s="1"/>
      <c r="AW658" s="1"/>
      <c r="AX658" s="1"/>
      <c r="AY658" s="1"/>
      <c r="AZ658" s="1"/>
      <c r="BA658" s="1"/>
    </row>
    <row r="659" spans="5:53">
      <c r="E659" s="3"/>
      <c r="F659" s="3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C659" s="1"/>
      <c r="AD659" s="1"/>
      <c r="AE659" s="1"/>
      <c r="AH659" s="1"/>
      <c r="AI659" s="1"/>
      <c r="AJ659" s="1"/>
      <c r="AM659" s="1"/>
      <c r="AN659" s="1"/>
      <c r="AO659" s="1"/>
      <c r="AR659" s="1"/>
      <c r="AS659" s="1"/>
      <c r="AT659" s="1"/>
      <c r="AW659" s="1"/>
      <c r="AX659" s="1"/>
      <c r="AY659" s="1"/>
      <c r="AZ659" s="1"/>
      <c r="BA659" s="1"/>
    </row>
    <row r="660" spans="5:53">
      <c r="E660" s="3"/>
      <c r="F660" s="3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C660" s="1"/>
      <c r="AD660" s="1"/>
      <c r="AE660" s="1"/>
      <c r="AH660" s="1"/>
      <c r="AI660" s="1"/>
      <c r="AJ660" s="1"/>
      <c r="AM660" s="1"/>
      <c r="AN660" s="1"/>
      <c r="AO660" s="1"/>
      <c r="AR660" s="1"/>
      <c r="AS660" s="1"/>
      <c r="AT660" s="1"/>
      <c r="AW660" s="1"/>
      <c r="AX660" s="1"/>
      <c r="AY660" s="1"/>
      <c r="AZ660" s="1"/>
      <c r="BA660" s="1"/>
    </row>
    <row r="661" spans="5:53">
      <c r="E661" s="3"/>
      <c r="F661" s="3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C661" s="1"/>
      <c r="AD661" s="1"/>
      <c r="AE661" s="1"/>
      <c r="AH661" s="1"/>
      <c r="AI661" s="1"/>
      <c r="AJ661" s="1"/>
      <c r="AM661" s="1"/>
      <c r="AN661" s="1"/>
      <c r="AO661" s="1"/>
      <c r="AR661" s="1"/>
      <c r="AS661" s="1"/>
      <c r="AT661" s="1"/>
      <c r="AW661" s="1"/>
      <c r="AX661" s="1"/>
      <c r="AY661" s="1"/>
      <c r="AZ661" s="1"/>
      <c r="BA661" s="1"/>
    </row>
    <row r="662" spans="5:53">
      <c r="E662" s="3"/>
      <c r="F662" s="3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C662" s="1"/>
      <c r="AD662" s="1"/>
      <c r="AE662" s="1"/>
      <c r="AH662" s="1"/>
      <c r="AI662" s="1"/>
      <c r="AJ662" s="1"/>
      <c r="AM662" s="1"/>
      <c r="AN662" s="1"/>
      <c r="AO662" s="1"/>
      <c r="AR662" s="1"/>
      <c r="AS662" s="1"/>
      <c r="AT662" s="1"/>
      <c r="AW662" s="1"/>
      <c r="AX662" s="1"/>
      <c r="AY662" s="1"/>
      <c r="AZ662" s="1"/>
      <c r="BA662" s="1"/>
    </row>
    <row r="663" spans="5:53">
      <c r="E663" s="3"/>
      <c r="F663" s="3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C663" s="1"/>
      <c r="AD663" s="1"/>
      <c r="AE663" s="1"/>
      <c r="AH663" s="1"/>
      <c r="AI663" s="1"/>
      <c r="AJ663" s="1"/>
      <c r="AM663" s="1"/>
      <c r="AN663" s="1"/>
      <c r="AO663" s="1"/>
      <c r="AR663" s="1"/>
      <c r="AS663" s="1"/>
      <c r="AT663" s="1"/>
      <c r="AW663" s="1"/>
      <c r="AX663" s="1"/>
      <c r="AY663" s="1"/>
      <c r="AZ663" s="1"/>
      <c r="BA663" s="1"/>
    </row>
    <row r="664" spans="5:53">
      <c r="E664" s="3"/>
      <c r="F664" s="3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C664" s="1"/>
      <c r="AD664" s="1"/>
      <c r="AE664" s="1"/>
      <c r="AH664" s="1"/>
      <c r="AI664" s="1"/>
      <c r="AJ664" s="1"/>
      <c r="AM664" s="1"/>
      <c r="AN664" s="1"/>
      <c r="AO664" s="1"/>
      <c r="AR664" s="1"/>
      <c r="AS664" s="1"/>
      <c r="AT664" s="1"/>
      <c r="AW664" s="1"/>
      <c r="AX664" s="1"/>
      <c r="AY664" s="1"/>
      <c r="AZ664" s="1"/>
      <c r="BA664" s="1"/>
    </row>
    <row r="665" spans="5:53">
      <c r="E665" s="3"/>
      <c r="F665" s="3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C665" s="1"/>
      <c r="AD665" s="1"/>
      <c r="AE665" s="1"/>
      <c r="AH665" s="1"/>
      <c r="AI665" s="1"/>
      <c r="AJ665" s="1"/>
      <c r="AM665" s="1"/>
      <c r="AN665" s="1"/>
      <c r="AO665" s="1"/>
      <c r="AR665" s="1"/>
      <c r="AS665" s="1"/>
      <c r="AT665" s="1"/>
      <c r="AW665" s="1"/>
      <c r="AX665" s="1"/>
      <c r="AY665" s="1"/>
      <c r="AZ665" s="1"/>
      <c r="BA665" s="1"/>
    </row>
    <row r="666" spans="5:53">
      <c r="E666" s="3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C666" s="1"/>
      <c r="AD666" s="1"/>
      <c r="AE666" s="1"/>
      <c r="AH666" s="1"/>
      <c r="AI666" s="1"/>
      <c r="AJ666" s="1"/>
      <c r="AM666" s="1"/>
      <c r="AN666" s="1"/>
      <c r="AO666" s="1"/>
      <c r="AR666" s="1"/>
      <c r="AS666" s="1"/>
      <c r="AT666" s="1"/>
      <c r="AW666" s="1"/>
      <c r="AX666" s="1"/>
      <c r="AY666" s="1"/>
      <c r="AZ666" s="1"/>
      <c r="BA666" s="1"/>
    </row>
    <row r="667" spans="5:53">
      <c r="E667" s="3"/>
      <c r="F667" s="3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C667" s="1"/>
      <c r="AD667" s="1"/>
      <c r="AE667" s="1"/>
      <c r="AH667" s="1"/>
      <c r="AI667" s="1"/>
      <c r="AJ667" s="1"/>
      <c r="AM667" s="1"/>
      <c r="AN667" s="1"/>
      <c r="AO667" s="1"/>
      <c r="AR667" s="1"/>
      <c r="AS667" s="1"/>
      <c r="AT667" s="1"/>
      <c r="AW667" s="1"/>
      <c r="AX667" s="1"/>
      <c r="AY667" s="1"/>
      <c r="AZ667" s="1"/>
      <c r="BA667" s="1"/>
    </row>
    <row r="668" spans="5:53">
      <c r="E668" s="3"/>
      <c r="F668" s="3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C668" s="1"/>
      <c r="AD668" s="1"/>
      <c r="AE668" s="1"/>
      <c r="AH668" s="1"/>
      <c r="AI668" s="1"/>
      <c r="AJ668" s="1"/>
      <c r="AM668" s="1"/>
      <c r="AN668" s="1"/>
      <c r="AO668" s="1"/>
      <c r="AR668" s="1"/>
      <c r="AS668" s="1"/>
      <c r="AT668" s="1"/>
      <c r="AW668" s="1"/>
      <c r="AX668" s="1"/>
      <c r="AY668" s="1"/>
      <c r="AZ668" s="1"/>
      <c r="BA668" s="1"/>
    </row>
    <row r="669" spans="5:53">
      <c r="E669" s="3"/>
      <c r="F669" s="3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C669" s="1"/>
      <c r="AD669" s="1"/>
      <c r="AE669" s="1"/>
      <c r="AH669" s="1"/>
      <c r="AI669" s="1"/>
      <c r="AJ669" s="1"/>
      <c r="AM669" s="1"/>
      <c r="AN669" s="1"/>
      <c r="AO669" s="1"/>
      <c r="AR669" s="1"/>
      <c r="AS669" s="1"/>
      <c r="AT669" s="1"/>
      <c r="AW669" s="1"/>
      <c r="AX669" s="1"/>
      <c r="AY669" s="1"/>
      <c r="AZ669" s="1"/>
      <c r="BA669" s="1"/>
    </row>
    <row r="670" spans="5:53">
      <c r="E670" s="3"/>
      <c r="F670" s="3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C670" s="1"/>
      <c r="AD670" s="1"/>
      <c r="AE670" s="1"/>
      <c r="AH670" s="1"/>
      <c r="AI670" s="1"/>
      <c r="AJ670" s="1"/>
      <c r="AM670" s="1"/>
      <c r="AN670" s="1"/>
      <c r="AO670" s="1"/>
      <c r="AR670" s="1"/>
      <c r="AS670" s="1"/>
      <c r="AT670" s="1"/>
      <c r="AW670" s="1"/>
      <c r="AX670" s="1"/>
      <c r="AY670" s="1"/>
      <c r="AZ670" s="1"/>
      <c r="BA670" s="1"/>
    </row>
    <row r="671" spans="5:53">
      <c r="E671" s="3"/>
      <c r="F671" s="3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C671" s="1"/>
      <c r="AD671" s="1"/>
      <c r="AE671" s="1"/>
      <c r="AH671" s="1"/>
      <c r="AI671" s="1"/>
      <c r="AJ671" s="1"/>
      <c r="AM671" s="1"/>
      <c r="AN671" s="1"/>
      <c r="AO671" s="1"/>
      <c r="AR671" s="1"/>
      <c r="AS671" s="1"/>
      <c r="AT671" s="1"/>
      <c r="AW671" s="1"/>
      <c r="AX671" s="1"/>
      <c r="AY671" s="1"/>
      <c r="AZ671" s="1"/>
      <c r="BA671" s="1"/>
    </row>
    <row r="672" spans="5:53">
      <c r="E672" s="3"/>
      <c r="F672" s="3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C672" s="1"/>
      <c r="AD672" s="1"/>
      <c r="AE672" s="1"/>
      <c r="AH672" s="1"/>
      <c r="AI672" s="1"/>
      <c r="AJ672" s="1"/>
      <c r="AM672" s="1"/>
      <c r="AN672" s="1"/>
      <c r="AO672" s="1"/>
      <c r="AR672" s="1"/>
      <c r="AS672" s="1"/>
      <c r="AT672" s="1"/>
      <c r="AW672" s="1"/>
      <c r="AX672" s="1"/>
      <c r="AY672" s="1"/>
      <c r="AZ672" s="1"/>
      <c r="BA672" s="1"/>
    </row>
    <row r="673" spans="5:53">
      <c r="E673" s="3"/>
      <c r="F673" s="3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C673" s="1"/>
      <c r="AD673" s="1"/>
      <c r="AE673" s="1"/>
      <c r="AH673" s="1"/>
      <c r="AI673" s="1"/>
      <c r="AJ673" s="1"/>
      <c r="AM673" s="1"/>
      <c r="AN673" s="1"/>
      <c r="AO673" s="1"/>
      <c r="AR673" s="1"/>
      <c r="AS673" s="1"/>
      <c r="AT673" s="1"/>
      <c r="AW673" s="1"/>
      <c r="AX673" s="1"/>
      <c r="AY673" s="1"/>
      <c r="AZ673" s="1"/>
      <c r="BA673" s="1"/>
    </row>
    <row r="674" spans="5:53">
      <c r="E674" s="3"/>
      <c r="F674" s="3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C674" s="1"/>
      <c r="AD674" s="1"/>
      <c r="AE674" s="1"/>
      <c r="AH674" s="1"/>
      <c r="AI674" s="1"/>
      <c r="AJ674" s="1"/>
      <c r="AM674" s="1"/>
      <c r="AN674" s="1"/>
      <c r="AO674" s="1"/>
      <c r="AR674" s="1"/>
      <c r="AS674" s="1"/>
      <c r="AT674" s="1"/>
      <c r="AW674" s="1"/>
      <c r="AX674" s="1"/>
      <c r="AY674" s="1"/>
      <c r="AZ674" s="1"/>
      <c r="BA674" s="1"/>
    </row>
    <row r="675" spans="5:53">
      <c r="E675" s="3"/>
      <c r="F675" s="3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C675" s="1"/>
      <c r="AD675" s="1"/>
      <c r="AE675" s="1"/>
      <c r="AH675" s="1"/>
      <c r="AI675" s="1"/>
      <c r="AJ675" s="1"/>
      <c r="AM675" s="1"/>
      <c r="AN675" s="1"/>
      <c r="AO675" s="1"/>
      <c r="AR675" s="1"/>
      <c r="AS675" s="1"/>
      <c r="AT675" s="1"/>
      <c r="AW675" s="1"/>
      <c r="AX675" s="1"/>
      <c r="AY675" s="1"/>
      <c r="AZ675" s="1"/>
      <c r="BA675" s="1"/>
    </row>
    <row r="676" spans="5:53">
      <c r="E676" s="3"/>
      <c r="F676" s="3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C676" s="1"/>
      <c r="AD676" s="1"/>
      <c r="AE676" s="1"/>
      <c r="AH676" s="1"/>
      <c r="AI676" s="1"/>
      <c r="AJ676" s="1"/>
      <c r="AM676" s="1"/>
      <c r="AN676" s="1"/>
      <c r="AO676" s="1"/>
      <c r="AR676" s="1"/>
      <c r="AS676" s="1"/>
      <c r="AT676" s="1"/>
      <c r="AW676" s="1"/>
      <c r="AX676" s="1"/>
      <c r="AY676" s="1"/>
      <c r="AZ676" s="1"/>
      <c r="BA676" s="1"/>
    </row>
    <row r="677" spans="5:53">
      <c r="E677" s="3"/>
      <c r="F677" s="3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C677" s="1"/>
      <c r="AD677" s="1"/>
      <c r="AE677" s="1"/>
      <c r="AH677" s="1"/>
      <c r="AI677" s="1"/>
      <c r="AJ677" s="1"/>
      <c r="AM677" s="1"/>
      <c r="AN677" s="1"/>
      <c r="AO677" s="1"/>
      <c r="AR677" s="1"/>
      <c r="AS677" s="1"/>
      <c r="AT677" s="1"/>
      <c r="AW677" s="1"/>
      <c r="AX677" s="1"/>
      <c r="AY677" s="1"/>
      <c r="AZ677" s="1"/>
      <c r="BA677" s="1"/>
    </row>
    <row r="678" spans="5:53">
      <c r="E678" s="3"/>
      <c r="F678" s="3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C678" s="1"/>
      <c r="AD678" s="1"/>
      <c r="AE678" s="1"/>
      <c r="AH678" s="1"/>
      <c r="AI678" s="1"/>
      <c r="AJ678" s="1"/>
      <c r="AM678" s="1"/>
      <c r="AN678" s="1"/>
      <c r="AO678" s="1"/>
      <c r="AR678" s="1"/>
      <c r="AS678" s="1"/>
      <c r="AT678" s="1"/>
      <c r="AW678" s="1"/>
      <c r="AX678" s="1"/>
      <c r="AY678" s="1"/>
      <c r="AZ678" s="1"/>
      <c r="BA678" s="1"/>
    </row>
    <row r="679" spans="5:53">
      <c r="E679" s="3"/>
      <c r="F679" s="3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C679" s="1"/>
      <c r="AD679" s="1"/>
      <c r="AE679" s="1"/>
      <c r="AH679" s="1"/>
      <c r="AI679" s="1"/>
      <c r="AJ679" s="1"/>
      <c r="AM679" s="1"/>
      <c r="AN679" s="1"/>
      <c r="AO679" s="1"/>
      <c r="AR679" s="1"/>
      <c r="AS679" s="1"/>
      <c r="AT679" s="1"/>
      <c r="AW679" s="1"/>
      <c r="AX679" s="1"/>
      <c r="AY679" s="1"/>
      <c r="AZ679" s="1"/>
      <c r="BA679" s="1"/>
    </row>
    <row r="680" spans="5:53">
      <c r="E680" s="3"/>
      <c r="F680" s="3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C680" s="1"/>
      <c r="AD680" s="1"/>
      <c r="AE680" s="1"/>
      <c r="AH680" s="1"/>
      <c r="AI680" s="1"/>
      <c r="AJ680" s="1"/>
      <c r="AM680" s="1"/>
      <c r="AN680" s="1"/>
      <c r="AO680" s="1"/>
      <c r="AR680" s="1"/>
      <c r="AS680" s="1"/>
      <c r="AT680" s="1"/>
      <c r="AW680" s="1"/>
      <c r="AX680" s="1"/>
      <c r="AY680" s="1"/>
      <c r="AZ680" s="1"/>
      <c r="BA680" s="1"/>
    </row>
    <row r="681" spans="5:53">
      <c r="E681" s="3"/>
      <c r="F681" s="3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C681" s="1"/>
      <c r="AD681" s="1"/>
      <c r="AE681" s="1"/>
      <c r="AH681" s="1"/>
      <c r="AI681" s="1"/>
      <c r="AJ681" s="1"/>
      <c r="AM681" s="1"/>
      <c r="AN681" s="1"/>
      <c r="AO681" s="1"/>
      <c r="AR681" s="1"/>
      <c r="AS681" s="1"/>
      <c r="AT681" s="1"/>
      <c r="AW681" s="1"/>
      <c r="AX681" s="1"/>
      <c r="AY681" s="1"/>
      <c r="AZ681" s="1"/>
      <c r="BA681" s="1"/>
    </row>
    <row r="682" spans="5:53">
      <c r="E682" s="3"/>
      <c r="F682" s="3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C682" s="1"/>
      <c r="AD682" s="1"/>
      <c r="AE682" s="1"/>
      <c r="AH682" s="1"/>
      <c r="AI682" s="1"/>
      <c r="AJ682" s="1"/>
      <c r="AM682" s="1"/>
      <c r="AN682" s="1"/>
      <c r="AO682" s="1"/>
      <c r="AR682" s="1"/>
      <c r="AS682" s="1"/>
      <c r="AT682" s="1"/>
      <c r="AW682" s="1"/>
      <c r="AX682" s="1"/>
      <c r="AY682" s="1"/>
      <c r="AZ682" s="1"/>
      <c r="BA682" s="1"/>
    </row>
    <row r="683" spans="5:53">
      <c r="E683" s="3"/>
      <c r="F683" s="3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C683" s="1"/>
      <c r="AD683" s="1"/>
      <c r="AE683" s="1"/>
      <c r="AH683" s="1"/>
      <c r="AI683" s="1"/>
      <c r="AJ683" s="1"/>
      <c r="AM683" s="1"/>
      <c r="AN683" s="1"/>
      <c r="AO683" s="1"/>
      <c r="AR683" s="1"/>
      <c r="AS683" s="1"/>
      <c r="AT683" s="1"/>
      <c r="AW683" s="1"/>
      <c r="AX683" s="1"/>
      <c r="AY683" s="1"/>
      <c r="AZ683" s="1"/>
      <c r="BA683" s="1"/>
    </row>
    <row r="684" spans="5:53">
      <c r="E684" s="3"/>
      <c r="F684" s="3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C684" s="1"/>
      <c r="AD684" s="1"/>
      <c r="AE684" s="1"/>
      <c r="AH684" s="1"/>
      <c r="AI684" s="1"/>
      <c r="AJ684" s="1"/>
      <c r="AM684" s="1"/>
      <c r="AN684" s="1"/>
      <c r="AO684" s="1"/>
      <c r="AR684" s="1"/>
      <c r="AS684" s="1"/>
      <c r="AT684" s="1"/>
      <c r="AW684" s="1"/>
      <c r="AX684" s="1"/>
      <c r="AY684" s="1"/>
      <c r="AZ684" s="1"/>
      <c r="BA684" s="1"/>
    </row>
    <row r="685" spans="5:53">
      <c r="E685" s="3"/>
      <c r="F685" s="3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C685" s="1"/>
      <c r="AD685" s="1"/>
      <c r="AE685" s="1"/>
      <c r="AH685" s="1"/>
      <c r="AI685" s="1"/>
      <c r="AJ685" s="1"/>
      <c r="AM685" s="1"/>
      <c r="AN685" s="1"/>
      <c r="AO685" s="1"/>
      <c r="AR685" s="1"/>
      <c r="AS685" s="1"/>
      <c r="AT685" s="1"/>
      <c r="AW685" s="1"/>
      <c r="AX685" s="1"/>
      <c r="AY685" s="1"/>
      <c r="AZ685" s="1"/>
      <c r="BA685" s="1"/>
    </row>
    <row r="686" spans="5:53">
      <c r="E686" s="3"/>
      <c r="F686" s="3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C686" s="1"/>
      <c r="AD686" s="1"/>
      <c r="AE686" s="1"/>
      <c r="AH686" s="1"/>
      <c r="AI686" s="1"/>
      <c r="AJ686" s="1"/>
      <c r="AM686" s="1"/>
      <c r="AN686" s="1"/>
      <c r="AO686" s="1"/>
      <c r="AR686" s="1"/>
      <c r="AS686" s="1"/>
      <c r="AT686" s="1"/>
      <c r="AW686" s="1"/>
      <c r="AX686" s="1"/>
      <c r="AY686" s="1"/>
      <c r="AZ686" s="1"/>
      <c r="BA686" s="1"/>
    </row>
    <row r="687" spans="5:53">
      <c r="E687" s="3"/>
      <c r="F687" s="3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C687" s="1"/>
      <c r="AD687" s="1"/>
      <c r="AE687" s="1"/>
      <c r="AH687" s="1"/>
      <c r="AI687" s="1"/>
      <c r="AJ687" s="1"/>
      <c r="AM687" s="1"/>
      <c r="AN687" s="1"/>
      <c r="AO687" s="1"/>
      <c r="AR687" s="1"/>
      <c r="AS687" s="1"/>
      <c r="AT687" s="1"/>
      <c r="AW687" s="1"/>
      <c r="AX687" s="1"/>
      <c r="AY687" s="1"/>
      <c r="AZ687" s="1"/>
      <c r="BA687" s="1"/>
    </row>
    <row r="688" spans="5:53">
      <c r="E688" s="3"/>
      <c r="F688" s="3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C688" s="1"/>
      <c r="AD688" s="1"/>
      <c r="AE688" s="1"/>
      <c r="AH688" s="1"/>
      <c r="AI688" s="1"/>
      <c r="AJ688" s="1"/>
      <c r="AM688" s="1"/>
      <c r="AN688" s="1"/>
      <c r="AO688" s="1"/>
      <c r="AR688" s="1"/>
      <c r="AS688" s="1"/>
      <c r="AT688" s="1"/>
      <c r="AW688" s="1"/>
      <c r="AX688" s="1"/>
      <c r="AY688" s="1"/>
      <c r="AZ688" s="1"/>
      <c r="BA688" s="1"/>
    </row>
    <row r="689" spans="5:53">
      <c r="E689" s="3"/>
      <c r="F689" s="3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C689" s="1"/>
      <c r="AD689" s="1"/>
      <c r="AE689" s="1"/>
      <c r="AH689" s="1"/>
      <c r="AI689" s="1"/>
      <c r="AJ689" s="1"/>
      <c r="AM689" s="1"/>
      <c r="AN689" s="1"/>
      <c r="AO689" s="1"/>
      <c r="AR689" s="1"/>
      <c r="AS689" s="1"/>
      <c r="AT689" s="1"/>
      <c r="AW689" s="1"/>
      <c r="AX689" s="1"/>
      <c r="AY689" s="1"/>
      <c r="AZ689" s="1"/>
      <c r="BA689" s="1"/>
    </row>
    <row r="690" spans="5:53">
      <c r="E690" s="3"/>
      <c r="F690" s="3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C690" s="1"/>
      <c r="AD690" s="1"/>
      <c r="AE690" s="1"/>
      <c r="AH690" s="1"/>
      <c r="AI690" s="1"/>
      <c r="AJ690" s="1"/>
      <c r="AM690" s="1"/>
      <c r="AN690" s="1"/>
      <c r="AO690" s="1"/>
      <c r="AR690" s="1"/>
      <c r="AS690" s="1"/>
      <c r="AT690" s="1"/>
      <c r="AW690" s="1"/>
      <c r="AX690" s="1"/>
      <c r="AY690" s="1"/>
      <c r="AZ690" s="1"/>
      <c r="BA690" s="1"/>
    </row>
    <row r="691" spans="5:53">
      <c r="E691" s="3"/>
      <c r="F691" s="3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C691" s="1"/>
      <c r="AD691" s="1"/>
      <c r="AE691" s="1"/>
      <c r="AH691" s="1"/>
      <c r="AI691" s="1"/>
      <c r="AJ691" s="1"/>
      <c r="AM691" s="1"/>
      <c r="AN691" s="1"/>
      <c r="AO691" s="1"/>
      <c r="AR691" s="1"/>
      <c r="AS691" s="1"/>
      <c r="AT691" s="1"/>
      <c r="AW691" s="1"/>
      <c r="AX691" s="1"/>
      <c r="AY691" s="1"/>
      <c r="AZ691" s="1"/>
      <c r="BA691" s="1"/>
    </row>
    <row r="692" spans="5:53">
      <c r="E692" s="3"/>
      <c r="F692" s="3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C692" s="1"/>
      <c r="AD692" s="1"/>
      <c r="AE692" s="1"/>
      <c r="AH692" s="1"/>
      <c r="AI692" s="1"/>
      <c r="AJ692" s="1"/>
      <c r="AM692" s="1"/>
      <c r="AN692" s="1"/>
      <c r="AO692" s="1"/>
      <c r="AR692" s="1"/>
      <c r="AS692" s="1"/>
      <c r="AT692" s="1"/>
      <c r="AW692" s="1"/>
      <c r="AX692" s="1"/>
      <c r="AY692" s="1"/>
      <c r="AZ692" s="1"/>
      <c r="BA692" s="1"/>
    </row>
    <row r="693" spans="5:53">
      <c r="E693" s="3"/>
      <c r="F693" s="3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C693" s="1"/>
      <c r="AD693" s="1"/>
      <c r="AE693" s="1"/>
      <c r="AH693" s="1"/>
      <c r="AI693" s="1"/>
      <c r="AJ693" s="1"/>
      <c r="AM693" s="1"/>
      <c r="AN693" s="1"/>
      <c r="AO693" s="1"/>
      <c r="AR693" s="1"/>
      <c r="AS693" s="1"/>
      <c r="AT693" s="1"/>
      <c r="AW693" s="1"/>
      <c r="AX693" s="1"/>
      <c r="AY693" s="1"/>
      <c r="AZ693" s="1"/>
      <c r="BA693" s="1"/>
    </row>
    <row r="694" spans="5:53">
      <c r="E694" s="3"/>
      <c r="F694" s="3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C694" s="1"/>
      <c r="AD694" s="1"/>
      <c r="AE694" s="1"/>
      <c r="AH694" s="1"/>
      <c r="AI694" s="1"/>
      <c r="AJ694" s="1"/>
      <c r="AM694" s="1"/>
      <c r="AN694" s="1"/>
      <c r="AO694" s="1"/>
      <c r="AR694" s="1"/>
      <c r="AS694" s="1"/>
      <c r="AT694" s="1"/>
      <c r="AW694" s="1"/>
      <c r="AX694" s="1"/>
      <c r="AY694" s="1"/>
      <c r="AZ694" s="1"/>
      <c r="BA694" s="1"/>
    </row>
    <row r="695" spans="5:53">
      <c r="E695" s="3"/>
      <c r="F695" s="3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C695" s="1"/>
      <c r="AD695" s="1"/>
      <c r="AE695" s="1"/>
      <c r="AH695" s="1"/>
      <c r="AI695" s="1"/>
      <c r="AJ695" s="1"/>
      <c r="AM695" s="1"/>
      <c r="AN695" s="1"/>
      <c r="AO695" s="1"/>
      <c r="AR695" s="1"/>
      <c r="AS695" s="1"/>
      <c r="AT695" s="1"/>
      <c r="AW695" s="1"/>
      <c r="AX695" s="1"/>
      <c r="AY695" s="1"/>
      <c r="AZ695" s="1"/>
      <c r="BA695" s="1"/>
    </row>
    <row r="696" spans="5:53">
      <c r="E696" s="3"/>
      <c r="F696" s="3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C696" s="1"/>
      <c r="AD696" s="1"/>
      <c r="AE696" s="1"/>
      <c r="AH696" s="1"/>
      <c r="AI696" s="1"/>
      <c r="AJ696" s="1"/>
      <c r="AM696" s="1"/>
      <c r="AN696" s="1"/>
      <c r="AO696" s="1"/>
      <c r="AR696" s="1"/>
      <c r="AS696" s="1"/>
      <c r="AT696" s="1"/>
      <c r="AW696" s="1"/>
      <c r="AX696" s="1"/>
      <c r="AY696" s="1"/>
      <c r="AZ696" s="1"/>
      <c r="BA696" s="1"/>
    </row>
    <row r="697" spans="5:53">
      <c r="E697" s="3"/>
      <c r="F697" s="3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C697" s="1"/>
      <c r="AD697" s="1"/>
      <c r="AE697" s="1"/>
      <c r="AH697" s="1"/>
      <c r="AI697" s="1"/>
      <c r="AJ697" s="1"/>
      <c r="AM697" s="1"/>
      <c r="AN697" s="1"/>
      <c r="AO697" s="1"/>
      <c r="AR697" s="1"/>
      <c r="AS697" s="1"/>
      <c r="AT697" s="1"/>
      <c r="AW697" s="1"/>
      <c r="AX697" s="1"/>
      <c r="AY697" s="1"/>
      <c r="AZ697" s="1"/>
      <c r="BA697" s="1"/>
    </row>
    <row r="698" spans="5:53">
      <c r="E698" s="3"/>
      <c r="F698" s="3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C698" s="1"/>
      <c r="AD698" s="1"/>
      <c r="AE698" s="1"/>
      <c r="AH698" s="1"/>
      <c r="AI698" s="1"/>
      <c r="AJ698" s="1"/>
      <c r="AM698" s="1"/>
      <c r="AN698" s="1"/>
      <c r="AO698" s="1"/>
      <c r="AR698" s="1"/>
      <c r="AS698" s="1"/>
      <c r="AT698" s="1"/>
      <c r="AW698" s="1"/>
      <c r="AX698" s="1"/>
      <c r="AY698" s="1"/>
      <c r="AZ698" s="1"/>
      <c r="BA698" s="1"/>
    </row>
    <row r="699" spans="5:53">
      <c r="E699" s="3"/>
      <c r="F699" s="3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C699" s="1"/>
      <c r="AD699" s="1"/>
      <c r="AE699" s="1"/>
      <c r="AH699" s="1"/>
      <c r="AI699" s="1"/>
      <c r="AJ699" s="1"/>
      <c r="AM699" s="1"/>
      <c r="AN699" s="1"/>
      <c r="AO699" s="1"/>
      <c r="AR699" s="1"/>
      <c r="AS699" s="1"/>
      <c r="AT699" s="1"/>
      <c r="AW699" s="1"/>
      <c r="AX699" s="1"/>
      <c r="AY699" s="1"/>
      <c r="AZ699" s="1"/>
      <c r="BA699" s="1"/>
    </row>
    <row r="700" spans="5:53">
      <c r="E700" s="3"/>
      <c r="F700" s="3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C700" s="1"/>
      <c r="AD700" s="1"/>
      <c r="AE700" s="1"/>
      <c r="AH700" s="1"/>
      <c r="AI700" s="1"/>
      <c r="AJ700" s="1"/>
      <c r="AM700" s="1"/>
      <c r="AN700" s="1"/>
      <c r="AO700" s="1"/>
      <c r="AR700" s="1"/>
      <c r="AS700" s="1"/>
      <c r="AT700" s="1"/>
      <c r="AW700" s="1"/>
      <c r="AX700" s="1"/>
      <c r="AY700" s="1"/>
      <c r="AZ700" s="1"/>
      <c r="BA700" s="1"/>
    </row>
    <row r="701" spans="5:53">
      <c r="E701" s="3"/>
      <c r="F701" s="3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C701" s="1"/>
      <c r="AD701" s="1"/>
      <c r="AE701" s="1"/>
      <c r="AH701" s="1"/>
      <c r="AI701" s="1"/>
      <c r="AJ701" s="1"/>
      <c r="AM701" s="1"/>
      <c r="AN701" s="1"/>
      <c r="AO701" s="1"/>
      <c r="AR701" s="1"/>
      <c r="AS701" s="1"/>
      <c r="AT701" s="1"/>
      <c r="AW701" s="1"/>
      <c r="AX701" s="1"/>
      <c r="AY701" s="1"/>
      <c r="AZ701" s="1"/>
      <c r="BA701" s="1"/>
    </row>
    <row r="702" spans="5:53">
      <c r="E702" s="3"/>
      <c r="F702" s="3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C702" s="1"/>
      <c r="AD702" s="1"/>
      <c r="AE702" s="1"/>
      <c r="AH702" s="1"/>
      <c r="AI702" s="1"/>
      <c r="AJ702" s="1"/>
      <c r="AM702" s="1"/>
      <c r="AN702" s="1"/>
      <c r="AO702" s="1"/>
      <c r="AR702" s="1"/>
      <c r="AS702" s="1"/>
      <c r="AT702" s="1"/>
      <c r="AW702" s="1"/>
      <c r="AX702" s="1"/>
      <c r="AY702" s="1"/>
      <c r="AZ702" s="1"/>
      <c r="BA702" s="1"/>
    </row>
    <row r="703" spans="5:53">
      <c r="E703" s="3"/>
      <c r="F703" s="3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C703" s="1"/>
      <c r="AD703" s="1"/>
      <c r="AE703" s="1"/>
      <c r="AH703" s="1"/>
      <c r="AI703" s="1"/>
      <c r="AJ703" s="1"/>
      <c r="AM703" s="1"/>
      <c r="AN703" s="1"/>
      <c r="AO703" s="1"/>
      <c r="AR703" s="1"/>
      <c r="AS703" s="1"/>
      <c r="AT703" s="1"/>
      <c r="AW703" s="1"/>
      <c r="AX703" s="1"/>
      <c r="AY703" s="1"/>
      <c r="AZ703" s="1"/>
      <c r="BA703" s="1"/>
    </row>
    <row r="704" spans="5:53">
      <c r="E704" s="3"/>
      <c r="F704" s="3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C704" s="1"/>
      <c r="AD704" s="1"/>
      <c r="AE704" s="1"/>
      <c r="AH704" s="1"/>
      <c r="AI704" s="1"/>
      <c r="AJ704" s="1"/>
      <c r="AM704" s="1"/>
      <c r="AN704" s="1"/>
      <c r="AO704" s="1"/>
      <c r="AR704" s="1"/>
      <c r="AS704" s="1"/>
      <c r="AT704" s="1"/>
      <c r="AW704" s="1"/>
      <c r="AX704" s="1"/>
      <c r="AY704" s="1"/>
      <c r="AZ704" s="1"/>
      <c r="BA704" s="1"/>
    </row>
    <row r="705" spans="5:53">
      <c r="E705" s="3"/>
      <c r="F705" s="3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C705" s="1"/>
      <c r="AD705" s="1"/>
      <c r="AE705" s="1"/>
      <c r="AH705" s="1"/>
      <c r="AI705" s="1"/>
      <c r="AJ705" s="1"/>
      <c r="AM705" s="1"/>
      <c r="AN705" s="1"/>
      <c r="AO705" s="1"/>
      <c r="AR705" s="1"/>
      <c r="AS705" s="1"/>
      <c r="AT705" s="1"/>
      <c r="AW705" s="1"/>
      <c r="AX705" s="1"/>
      <c r="AY705" s="1"/>
      <c r="AZ705" s="1"/>
      <c r="BA705" s="1"/>
    </row>
    <row r="706" spans="5:53">
      <c r="E706" s="3"/>
      <c r="F706" s="3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C706" s="1"/>
      <c r="AD706" s="1"/>
      <c r="AE706" s="1"/>
      <c r="AH706" s="1"/>
      <c r="AI706" s="1"/>
      <c r="AJ706" s="1"/>
      <c r="AM706" s="1"/>
      <c r="AN706" s="1"/>
      <c r="AO706" s="1"/>
      <c r="AR706" s="1"/>
      <c r="AS706" s="1"/>
      <c r="AT706" s="1"/>
      <c r="AW706" s="1"/>
      <c r="AX706" s="1"/>
      <c r="AY706" s="1"/>
      <c r="AZ706" s="1"/>
      <c r="BA706" s="1"/>
    </row>
    <row r="707" spans="5:53">
      <c r="E707" s="3"/>
      <c r="F707" s="3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C707" s="1"/>
      <c r="AD707" s="1"/>
      <c r="AE707" s="1"/>
      <c r="AH707" s="1"/>
      <c r="AI707" s="1"/>
      <c r="AJ707" s="1"/>
      <c r="AM707" s="1"/>
      <c r="AN707" s="1"/>
      <c r="AO707" s="1"/>
      <c r="AR707" s="1"/>
      <c r="AS707" s="1"/>
      <c r="AT707" s="1"/>
      <c r="AW707" s="1"/>
      <c r="AX707" s="1"/>
      <c r="AY707" s="1"/>
      <c r="AZ707" s="1"/>
      <c r="BA707" s="1"/>
    </row>
    <row r="708" spans="5:53">
      <c r="E708" s="3"/>
      <c r="F708" s="3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C708" s="1"/>
      <c r="AD708" s="1"/>
      <c r="AE708" s="1"/>
      <c r="AH708" s="1"/>
      <c r="AI708" s="1"/>
      <c r="AJ708" s="1"/>
      <c r="AM708" s="1"/>
      <c r="AN708" s="1"/>
      <c r="AO708" s="1"/>
      <c r="AR708" s="1"/>
      <c r="AS708" s="1"/>
      <c r="AT708" s="1"/>
      <c r="AW708" s="1"/>
      <c r="AX708" s="1"/>
      <c r="AY708" s="1"/>
      <c r="AZ708" s="1"/>
      <c r="BA708" s="1"/>
    </row>
    <row r="709" spans="5:53">
      <c r="E709" s="3"/>
      <c r="F709" s="3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C709" s="1"/>
      <c r="AD709" s="1"/>
      <c r="AE709" s="1"/>
      <c r="AH709" s="1"/>
      <c r="AI709" s="1"/>
      <c r="AJ709" s="1"/>
      <c r="AM709" s="1"/>
      <c r="AN709" s="1"/>
      <c r="AO709" s="1"/>
      <c r="AR709" s="1"/>
      <c r="AS709" s="1"/>
      <c r="AT709" s="1"/>
      <c r="AW709" s="1"/>
      <c r="AX709" s="1"/>
      <c r="AY709" s="1"/>
      <c r="AZ709" s="1"/>
      <c r="BA709" s="1"/>
    </row>
    <row r="710" spans="5:53">
      <c r="E710" s="3"/>
      <c r="F710" s="3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C710" s="1"/>
      <c r="AD710" s="1"/>
      <c r="AE710" s="1"/>
      <c r="AH710" s="1"/>
      <c r="AI710" s="1"/>
      <c r="AJ710" s="1"/>
      <c r="AM710" s="1"/>
      <c r="AN710" s="1"/>
      <c r="AO710" s="1"/>
      <c r="AR710" s="1"/>
      <c r="AS710" s="1"/>
      <c r="AT710" s="1"/>
      <c r="AW710" s="1"/>
      <c r="AX710" s="1"/>
      <c r="AY710" s="1"/>
      <c r="AZ710" s="1"/>
      <c r="BA710" s="1"/>
    </row>
    <row r="711" spans="5:53">
      <c r="E711" s="3"/>
      <c r="F711" s="3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C711" s="1"/>
      <c r="AD711" s="1"/>
      <c r="AE711" s="1"/>
      <c r="AH711" s="1"/>
      <c r="AI711" s="1"/>
      <c r="AJ711" s="1"/>
      <c r="AM711" s="1"/>
      <c r="AN711" s="1"/>
      <c r="AO711" s="1"/>
      <c r="AR711" s="1"/>
      <c r="AS711" s="1"/>
      <c r="AT711" s="1"/>
      <c r="AW711" s="1"/>
      <c r="AX711" s="1"/>
      <c r="AY711" s="1"/>
      <c r="AZ711" s="1"/>
      <c r="BA711" s="1"/>
    </row>
    <row r="712" spans="5:53">
      <c r="E712" s="3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C712" s="1"/>
      <c r="AD712" s="1"/>
      <c r="AE712" s="1"/>
      <c r="AH712" s="1"/>
      <c r="AI712" s="1"/>
      <c r="AJ712" s="1"/>
      <c r="AM712" s="1"/>
      <c r="AN712" s="1"/>
      <c r="AO712" s="1"/>
      <c r="AR712" s="1"/>
      <c r="AS712" s="1"/>
      <c r="AT712" s="1"/>
      <c r="AW712" s="1"/>
      <c r="AX712" s="1"/>
      <c r="AY712" s="1"/>
      <c r="AZ712" s="1"/>
      <c r="BA712" s="1"/>
    </row>
    <row r="713" spans="5:53">
      <c r="E713" s="3"/>
      <c r="F713" s="3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C713" s="1"/>
      <c r="AD713" s="1"/>
      <c r="AE713" s="1"/>
      <c r="AH713" s="1"/>
      <c r="AI713" s="1"/>
      <c r="AJ713" s="1"/>
      <c r="AM713" s="1"/>
      <c r="AN713" s="1"/>
      <c r="AO713" s="1"/>
      <c r="AR713" s="1"/>
      <c r="AS713" s="1"/>
      <c r="AT713" s="1"/>
      <c r="AW713" s="1"/>
      <c r="AX713" s="1"/>
      <c r="AY713" s="1"/>
      <c r="AZ713" s="1"/>
      <c r="BA713" s="1"/>
    </row>
    <row r="714" spans="5:53">
      <c r="E714" s="3"/>
      <c r="F714" s="3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C714" s="1"/>
      <c r="AD714" s="1"/>
      <c r="AE714" s="1"/>
      <c r="AH714" s="1"/>
      <c r="AI714" s="1"/>
      <c r="AJ714" s="1"/>
      <c r="AM714" s="1"/>
      <c r="AN714" s="1"/>
      <c r="AO714" s="1"/>
      <c r="AR714" s="1"/>
      <c r="AS714" s="1"/>
      <c r="AT714" s="1"/>
      <c r="AW714" s="1"/>
      <c r="AX714" s="1"/>
      <c r="AY714" s="1"/>
      <c r="AZ714" s="1"/>
      <c r="BA714" s="1"/>
    </row>
    <row r="715" spans="5:53">
      <c r="E715" s="3"/>
      <c r="F715" s="3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C715" s="1"/>
      <c r="AD715" s="1"/>
      <c r="AE715" s="1"/>
      <c r="AH715" s="1"/>
      <c r="AI715" s="1"/>
      <c r="AJ715" s="1"/>
      <c r="AM715" s="1"/>
      <c r="AN715" s="1"/>
      <c r="AO715" s="1"/>
      <c r="AR715" s="1"/>
      <c r="AS715" s="1"/>
      <c r="AT715" s="1"/>
      <c r="AW715" s="1"/>
      <c r="AX715" s="1"/>
      <c r="AY715" s="1"/>
      <c r="AZ715" s="1"/>
      <c r="BA715" s="1"/>
    </row>
    <row r="716" spans="5:53">
      <c r="E716" s="3"/>
      <c r="F716" s="3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C716" s="1"/>
      <c r="AD716" s="1"/>
      <c r="AE716" s="1"/>
      <c r="AH716" s="1"/>
      <c r="AI716" s="1"/>
      <c r="AJ716" s="1"/>
      <c r="AM716" s="1"/>
      <c r="AN716" s="1"/>
      <c r="AO716" s="1"/>
      <c r="AR716" s="1"/>
      <c r="AS716" s="1"/>
      <c r="AT716" s="1"/>
      <c r="AW716" s="1"/>
      <c r="AX716" s="1"/>
      <c r="AY716" s="1"/>
      <c r="AZ716" s="1"/>
      <c r="BA716" s="1"/>
    </row>
    <row r="717" spans="5:53">
      <c r="E717" s="3"/>
      <c r="F717" s="3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C717" s="1"/>
      <c r="AD717" s="1"/>
      <c r="AE717" s="1"/>
      <c r="AH717" s="1"/>
      <c r="AI717" s="1"/>
      <c r="AJ717" s="1"/>
      <c r="AM717" s="1"/>
      <c r="AN717" s="1"/>
      <c r="AO717" s="1"/>
      <c r="AR717" s="1"/>
      <c r="AS717" s="1"/>
      <c r="AT717" s="1"/>
      <c r="AW717" s="1"/>
      <c r="AX717" s="1"/>
      <c r="AY717" s="1"/>
      <c r="AZ717" s="1"/>
      <c r="BA717" s="1"/>
    </row>
    <row r="718" spans="5:53">
      <c r="E718" s="3"/>
      <c r="F718" s="3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C718" s="1"/>
      <c r="AD718" s="1"/>
      <c r="AE718" s="1"/>
      <c r="AH718" s="1"/>
      <c r="AI718" s="1"/>
      <c r="AJ718" s="1"/>
      <c r="AM718" s="1"/>
      <c r="AN718" s="1"/>
      <c r="AO718" s="1"/>
      <c r="AR718" s="1"/>
      <c r="AS718" s="1"/>
      <c r="AT718" s="1"/>
      <c r="AW718" s="1"/>
      <c r="AX718" s="1"/>
      <c r="AY718" s="1"/>
      <c r="AZ718" s="1"/>
      <c r="BA718" s="1"/>
    </row>
    <row r="719" spans="5:53">
      <c r="E719" s="3"/>
      <c r="F719" s="3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C719" s="1"/>
      <c r="AD719" s="1"/>
      <c r="AE719" s="1"/>
      <c r="AH719" s="1"/>
      <c r="AI719" s="1"/>
      <c r="AJ719" s="1"/>
      <c r="AM719" s="1"/>
      <c r="AN719" s="1"/>
      <c r="AO719" s="1"/>
      <c r="AR719" s="1"/>
      <c r="AS719" s="1"/>
      <c r="AT719" s="1"/>
      <c r="AW719" s="1"/>
      <c r="AX719" s="1"/>
      <c r="AY719" s="1"/>
      <c r="AZ719" s="1"/>
      <c r="BA719" s="1"/>
    </row>
    <row r="720" spans="5:53">
      <c r="E720" s="3"/>
      <c r="F720" s="3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C720" s="1"/>
      <c r="AD720" s="1"/>
      <c r="AE720" s="1"/>
      <c r="AH720" s="1"/>
      <c r="AI720" s="1"/>
      <c r="AJ720" s="1"/>
      <c r="AM720" s="1"/>
      <c r="AN720" s="1"/>
      <c r="AO720" s="1"/>
      <c r="AR720" s="1"/>
      <c r="AS720" s="1"/>
      <c r="AT720" s="1"/>
      <c r="AW720" s="1"/>
      <c r="AX720" s="1"/>
      <c r="AY720" s="1"/>
      <c r="AZ720" s="1"/>
      <c r="BA720" s="1"/>
    </row>
    <row r="721" spans="5:53">
      <c r="E721" s="3"/>
      <c r="F721" s="3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C721" s="1"/>
      <c r="AD721" s="1"/>
      <c r="AE721" s="1"/>
      <c r="AH721" s="1"/>
      <c r="AI721" s="1"/>
      <c r="AJ721" s="1"/>
      <c r="AM721" s="1"/>
      <c r="AN721" s="1"/>
      <c r="AO721" s="1"/>
      <c r="AR721" s="1"/>
      <c r="AS721" s="1"/>
      <c r="AT721" s="1"/>
      <c r="AW721" s="1"/>
      <c r="AX721" s="1"/>
      <c r="AY721" s="1"/>
      <c r="AZ721" s="1"/>
      <c r="BA721" s="1"/>
    </row>
    <row r="722" spans="5:53">
      <c r="E722" s="3"/>
      <c r="F722" s="3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C722" s="1"/>
      <c r="AD722" s="1"/>
      <c r="AE722" s="1"/>
      <c r="AH722" s="1"/>
      <c r="AI722" s="1"/>
      <c r="AJ722" s="1"/>
      <c r="AM722" s="1"/>
      <c r="AN722" s="1"/>
      <c r="AO722" s="1"/>
      <c r="AR722" s="1"/>
      <c r="AS722" s="1"/>
      <c r="AT722" s="1"/>
      <c r="AW722" s="1"/>
      <c r="AX722" s="1"/>
      <c r="AY722" s="1"/>
      <c r="AZ722" s="1"/>
      <c r="BA722" s="1"/>
    </row>
    <row r="723" spans="5:53">
      <c r="E723" s="3"/>
      <c r="F723" s="3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C723" s="1"/>
      <c r="AD723" s="1"/>
      <c r="AE723" s="1"/>
      <c r="AH723" s="1"/>
      <c r="AI723" s="1"/>
      <c r="AJ723" s="1"/>
      <c r="AM723" s="1"/>
      <c r="AN723" s="1"/>
      <c r="AO723" s="1"/>
      <c r="AR723" s="1"/>
      <c r="AS723" s="1"/>
      <c r="AT723" s="1"/>
      <c r="AW723" s="1"/>
      <c r="AX723" s="1"/>
      <c r="AY723" s="1"/>
      <c r="AZ723" s="1"/>
      <c r="BA723" s="1"/>
    </row>
    <row r="724" spans="5:53">
      <c r="E724" s="3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C724" s="1"/>
      <c r="AD724" s="1"/>
      <c r="AE724" s="1"/>
      <c r="AH724" s="1"/>
      <c r="AI724" s="1"/>
      <c r="AJ724" s="1"/>
      <c r="AM724" s="1"/>
      <c r="AN724" s="1"/>
      <c r="AO724" s="1"/>
      <c r="AR724" s="1"/>
      <c r="AS724" s="1"/>
      <c r="AT724" s="1"/>
      <c r="AW724" s="1"/>
      <c r="AX724" s="1"/>
      <c r="AY724" s="1"/>
      <c r="AZ724" s="1"/>
      <c r="BA724" s="1"/>
    </row>
    <row r="725" spans="5:53">
      <c r="E725" s="3"/>
      <c r="F725" s="3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C725" s="1"/>
      <c r="AD725" s="1"/>
      <c r="AE725" s="1"/>
      <c r="AH725" s="1"/>
      <c r="AI725" s="1"/>
      <c r="AJ725" s="1"/>
      <c r="AM725" s="1"/>
      <c r="AN725" s="1"/>
      <c r="AO725" s="1"/>
      <c r="AR725" s="1"/>
      <c r="AS725" s="1"/>
      <c r="AT725" s="1"/>
      <c r="AW725" s="1"/>
      <c r="AX725" s="1"/>
      <c r="AY725" s="1"/>
      <c r="AZ725" s="1"/>
      <c r="BA725" s="1"/>
    </row>
    <row r="726" spans="5:53">
      <c r="E726" s="3"/>
      <c r="F726" s="3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C726" s="1"/>
      <c r="AD726" s="1"/>
      <c r="AE726" s="1"/>
      <c r="AH726" s="1"/>
      <c r="AI726" s="1"/>
      <c r="AJ726" s="1"/>
      <c r="AM726" s="1"/>
      <c r="AN726" s="1"/>
      <c r="AO726" s="1"/>
      <c r="AR726" s="1"/>
      <c r="AS726" s="1"/>
      <c r="AT726" s="1"/>
      <c r="AW726" s="1"/>
      <c r="AX726" s="1"/>
      <c r="AY726" s="1"/>
      <c r="AZ726" s="1"/>
      <c r="BA726" s="1"/>
    </row>
    <row r="727" spans="5:53">
      <c r="E727" s="3"/>
      <c r="F727" s="3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C727" s="1"/>
      <c r="AD727" s="1"/>
      <c r="AE727" s="1"/>
      <c r="AH727" s="1"/>
      <c r="AI727" s="1"/>
      <c r="AJ727" s="1"/>
      <c r="AM727" s="1"/>
      <c r="AN727" s="1"/>
      <c r="AO727" s="1"/>
      <c r="AR727" s="1"/>
      <c r="AS727" s="1"/>
      <c r="AT727" s="1"/>
      <c r="AW727" s="1"/>
      <c r="AX727" s="1"/>
      <c r="AY727" s="1"/>
      <c r="AZ727" s="1"/>
      <c r="BA727" s="1"/>
    </row>
    <row r="728" spans="5:53">
      <c r="E728" s="3"/>
      <c r="F728" s="3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C728" s="1"/>
      <c r="AD728" s="1"/>
      <c r="AE728" s="1"/>
      <c r="AH728" s="1"/>
      <c r="AI728" s="1"/>
      <c r="AJ728" s="1"/>
      <c r="AM728" s="1"/>
      <c r="AN728" s="1"/>
      <c r="AO728" s="1"/>
      <c r="AR728" s="1"/>
      <c r="AS728" s="1"/>
      <c r="AT728" s="1"/>
      <c r="AW728" s="1"/>
      <c r="AX728" s="1"/>
      <c r="AY728" s="1"/>
      <c r="AZ728" s="1"/>
      <c r="BA728" s="1"/>
    </row>
    <row r="729" spans="5:53">
      <c r="E729" s="3"/>
      <c r="F729" s="3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C729" s="1"/>
      <c r="AD729" s="1"/>
      <c r="AE729" s="1"/>
      <c r="AH729" s="1"/>
      <c r="AI729" s="1"/>
      <c r="AJ729" s="1"/>
      <c r="AM729" s="1"/>
      <c r="AN729" s="1"/>
      <c r="AO729" s="1"/>
      <c r="AR729" s="1"/>
      <c r="AS729" s="1"/>
      <c r="AT729" s="1"/>
      <c r="AW729" s="1"/>
      <c r="AX729" s="1"/>
      <c r="AY729" s="1"/>
      <c r="AZ729" s="1"/>
      <c r="BA729" s="1"/>
    </row>
    <row r="730" spans="5:53">
      <c r="E730" s="3"/>
      <c r="F730" s="3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C730" s="1"/>
      <c r="AD730" s="1"/>
      <c r="AE730" s="1"/>
      <c r="AH730" s="1"/>
      <c r="AI730" s="1"/>
      <c r="AJ730" s="1"/>
      <c r="AM730" s="1"/>
      <c r="AN730" s="1"/>
      <c r="AO730" s="1"/>
      <c r="AR730" s="1"/>
      <c r="AS730" s="1"/>
      <c r="AT730" s="1"/>
      <c r="AW730" s="1"/>
      <c r="AX730" s="1"/>
      <c r="AY730" s="1"/>
      <c r="AZ730" s="1"/>
      <c r="BA730" s="1"/>
    </row>
    <row r="731" spans="5:53">
      <c r="E731" s="3"/>
      <c r="F731" s="3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C731" s="1"/>
      <c r="AD731" s="1"/>
      <c r="AE731" s="1"/>
      <c r="AH731" s="1"/>
      <c r="AI731" s="1"/>
      <c r="AJ731" s="1"/>
      <c r="AM731" s="1"/>
      <c r="AN731" s="1"/>
      <c r="AO731" s="1"/>
      <c r="AR731" s="1"/>
      <c r="AS731" s="1"/>
      <c r="AT731" s="1"/>
      <c r="AW731" s="1"/>
      <c r="AX731" s="1"/>
      <c r="AY731" s="1"/>
      <c r="AZ731" s="1"/>
      <c r="BA731" s="1"/>
    </row>
    <row r="732" spans="5:53">
      <c r="E732" s="3"/>
      <c r="F732" s="3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C732" s="1"/>
      <c r="AD732" s="1"/>
      <c r="AE732" s="1"/>
      <c r="AH732" s="1"/>
      <c r="AI732" s="1"/>
      <c r="AJ732" s="1"/>
      <c r="AM732" s="1"/>
      <c r="AN732" s="1"/>
      <c r="AO732" s="1"/>
      <c r="AR732" s="1"/>
      <c r="AS732" s="1"/>
      <c r="AT732" s="1"/>
      <c r="AW732" s="1"/>
      <c r="AX732" s="1"/>
      <c r="AY732" s="1"/>
      <c r="AZ732" s="1"/>
      <c r="BA732" s="1"/>
    </row>
    <row r="733" spans="5:53">
      <c r="E733" s="3"/>
      <c r="F733" s="3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C733" s="1"/>
      <c r="AD733" s="1"/>
      <c r="AE733" s="1"/>
      <c r="AH733" s="1"/>
      <c r="AI733" s="1"/>
      <c r="AJ733" s="1"/>
      <c r="AM733" s="1"/>
      <c r="AN733" s="1"/>
      <c r="AO733" s="1"/>
      <c r="AR733" s="1"/>
      <c r="AS733" s="1"/>
      <c r="AT733" s="1"/>
      <c r="AW733" s="1"/>
      <c r="AX733" s="1"/>
      <c r="AY733" s="1"/>
      <c r="AZ733" s="1"/>
      <c r="BA733" s="1"/>
    </row>
    <row r="734" spans="5:53">
      <c r="E734" s="3"/>
      <c r="F734" s="3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C734" s="1"/>
      <c r="AD734" s="1"/>
      <c r="AE734" s="1"/>
      <c r="AH734" s="1"/>
      <c r="AI734" s="1"/>
      <c r="AJ734" s="1"/>
      <c r="AM734" s="1"/>
      <c r="AN734" s="1"/>
      <c r="AO734" s="1"/>
      <c r="AR734" s="1"/>
      <c r="AS734" s="1"/>
      <c r="AT734" s="1"/>
      <c r="AW734" s="1"/>
      <c r="AX734" s="1"/>
      <c r="AY734" s="1"/>
      <c r="AZ734" s="1"/>
      <c r="BA734" s="1"/>
    </row>
    <row r="735" spans="5:53">
      <c r="E735" s="3"/>
      <c r="F735" s="3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C735" s="1"/>
      <c r="AD735" s="1"/>
      <c r="AE735" s="1"/>
      <c r="AH735" s="1"/>
      <c r="AI735" s="1"/>
      <c r="AJ735" s="1"/>
      <c r="AM735" s="1"/>
      <c r="AN735" s="1"/>
      <c r="AO735" s="1"/>
      <c r="AR735" s="1"/>
      <c r="AS735" s="1"/>
      <c r="AT735" s="1"/>
      <c r="AW735" s="1"/>
      <c r="AX735" s="1"/>
      <c r="AY735" s="1"/>
      <c r="AZ735" s="1"/>
      <c r="BA735" s="1"/>
    </row>
    <row r="736" spans="5:53">
      <c r="E736" s="3"/>
      <c r="F736" s="3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C736" s="1"/>
      <c r="AD736" s="1"/>
      <c r="AE736" s="1"/>
      <c r="AH736" s="1"/>
      <c r="AI736" s="1"/>
      <c r="AJ736" s="1"/>
      <c r="AM736" s="1"/>
      <c r="AN736" s="1"/>
      <c r="AO736" s="1"/>
      <c r="AR736" s="1"/>
      <c r="AS736" s="1"/>
      <c r="AT736" s="1"/>
      <c r="AW736" s="1"/>
      <c r="AX736" s="1"/>
      <c r="AY736" s="1"/>
      <c r="AZ736" s="1"/>
      <c r="BA736" s="1"/>
    </row>
    <row r="737" spans="5:53">
      <c r="E737" s="3"/>
      <c r="F737" s="3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C737" s="1"/>
      <c r="AD737" s="1"/>
      <c r="AE737" s="1"/>
      <c r="AH737" s="1"/>
      <c r="AI737" s="1"/>
      <c r="AJ737" s="1"/>
      <c r="AM737" s="1"/>
      <c r="AN737" s="1"/>
      <c r="AO737" s="1"/>
      <c r="AR737" s="1"/>
      <c r="AS737" s="1"/>
      <c r="AT737" s="1"/>
      <c r="AW737" s="1"/>
      <c r="AX737" s="1"/>
      <c r="AY737" s="1"/>
      <c r="AZ737" s="1"/>
      <c r="BA737" s="1"/>
    </row>
    <row r="738" spans="5:53">
      <c r="E738" s="3"/>
      <c r="F738" s="3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C738" s="1"/>
      <c r="AD738" s="1"/>
      <c r="AE738" s="1"/>
      <c r="AH738" s="1"/>
      <c r="AI738" s="1"/>
      <c r="AJ738" s="1"/>
      <c r="AM738" s="1"/>
      <c r="AN738" s="1"/>
      <c r="AO738" s="1"/>
      <c r="AR738" s="1"/>
      <c r="AS738" s="1"/>
      <c r="AT738" s="1"/>
      <c r="AW738" s="1"/>
      <c r="AX738" s="1"/>
      <c r="AY738" s="1"/>
      <c r="AZ738" s="1"/>
      <c r="BA738" s="1"/>
    </row>
    <row r="739" spans="5:53">
      <c r="E739" s="3"/>
      <c r="F739" s="3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C739" s="1"/>
      <c r="AD739" s="1"/>
      <c r="AE739" s="1"/>
      <c r="AH739" s="1"/>
      <c r="AI739" s="1"/>
      <c r="AJ739" s="1"/>
      <c r="AM739" s="1"/>
      <c r="AN739" s="1"/>
      <c r="AO739" s="1"/>
      <c r="AR739" s="1"/>
      <c r="AS739" s="1"/>
      <c r="AT739" s="1"/>
      <c r="AW739" s="1"/>
      <c r="AX739" s="1"/>
      <c r="AY739" s="1"/>
      <c r="AZ739" s="1"/>
      <c r="BA739" s="1"/>
    </row>
    <row r="740" spans="5:53">
      <c r="E740" s="3"/>
      <c r="F740" s="3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C740" s="1"/>
      <c r="AD740" s="1"/>
      <c r="AE740" s="1"/>
      <c r="AH740" s="1"/>
      <c r="AI740" s="1"/>
      <c r="AJ740" s="1"/>
      <c r="AM740" s="1"/>
      <c r="AN740" s="1"/>
      <c r="AO740" s="1"/>
      <c r="AR740" s="1"/>
      <c r="AS740" s="1"/>
      <c r="AT740" s="1"/>
      <c r="AW740" s="1"/>
      <c r="AX740" s="1"/>
      <c r="AY740" s="1"/>
      <c r="AZ740" s="1"/>
      <c r="BA740" s="1"/>
    </row>
    <row r="741" spans="5:53">
      <c r="E741" s="3"/>
      <c r="F741" s="3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C741" s="1"/>
      <c r="AD741" s="1"/>
      <c r="AE741" s="1"/>
      <c r="AH741" s="1"/>
      <c r="AI741" s="1"/>
      <c r="AJ741" s="1"/>
      <c r="AM741" s="1"/>
      <c r="AN741" s="1"/>
      <c r="AO741" s="1"/>
      <c r="AR741" s="1"/>
      <c r="AS741" s="1"/>
      <c r="AT741" s="1"/>
      <c r="AW741" s="1"/>
      <c r="AX741" s="1"/>
      <c r="AY741" s="1"/>
      <c r="AZ741" s="1"/>
      <c r="BA741" s="1"/>
    </row>
    <row r="742" spans="5:53">
      <c r="E742" s="3"/>
      <c r="F742" s="3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C742" s="1"/>
      <c r="AD742" s="1"/>
      <c r="AE742" s="1"/>
      <c r="AH742" s="1"/>
      <c r="AI742" s="1"/>
      <c r="AJ742" s="1"/>
      <c r="AM742" s="1"/>
      <c r="AN742" s="1"/>
      <c r="AO742" s="1"/>
      <c r="AR742" s="1"/>
      <c r="AS742" s="1"/>
      <c r="AT742" s="1"/>
      <c r="AW742" s="1"/>
      <c r="AX742" s="1"/>
      <c r="AY742" s="1"/>
      <c r="AZ742" s="1"/>
      <c r="BA742" s="1"/>
    </row>
    <row r="743" spans="5:53">
      <c r="E743" s="3"/>
      <c r="F743" s="3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C743" s="1"/>
      <c r="AD743" s="1"/>
      <c r="AE743" s="1"/>
      <c r="AH743" s="1"/>
      <c r="AI743" s="1"/>
      <c r="AJ743" s="1"/>
      <c r="AM743" s="1"/>
      <c r="AN743" s="1"/>
      <c r="AO743" s="1"/>
      <c r="AR743" s="1"/>
      <c r="AS743" s="1"/>
      <c r="AT743" s="1"/>
      <c r="AW743" s="1"/>
      <c r="AX743" s="1"/>
      <c r="AY743" s="1"/>
      <c r="AZ743" s="1"/>
      <c r="BA743" s="1"/>
    </row>
    <row r="744" spans="5:53">
      <c r="E744" s="3"/>
      <c r="F744" s="3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C744" s="1"/>
      <c r="AD744" s="1"/>
      <c r="AE744" s="1"/>
      <c r="AH744" s="1"/>
      <c r="AI744" s="1"/>
      <c r="AJ744" s="1"/>
      <c r="AM744" s="1"/>
      <c r="AN744" s="1"/>
      <c r="AO744" s="1"/>
      <c r="AR744" s="1"/>
      <c r="AS744" s="1"/>
      <c r="AT744" s="1"/>
      <c r="AW744" s="1"/>
      <c r="AX744" s="1"/>
      <c r="AY744" s="1"/>
      <c r="AZ744" s="1"/>
      <c r="BA744" s="1"/>
    </row>
    <row r="745" spans="5:53">
      <c r="E745" s="3"/>
      <c r="F745" s="3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C745" s="1"/>
      <c r="AD745" s="1"/>
      <c r="AE745" s="1"/>
      <c r="AH745" s="1"/>
      <c r="AI745" s="1"/>
      <c r="AJ745" s="1"/>
      <c r="AM745" s="1"/>
      <c r="AN745" s="1"/>
      <c r="AO745" s="1"/>
      <c r="AR745" s="1"/>
      <c r="AS745" s="1"/>
      <c r="AT745" s="1"/>
      <c r="AW745" s="1"/>
      <c r="AX745" s="1"/>
      <c r="AY745" s="1"/>
      <c r="AZ745" s="1"/>
      <c r="BA745" s="1"/>
    </row>
    <row r="746" spans="5:53">
      <c r="E746" s="3"/>
      <c r="F746" s="3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C746" s="1"/>
      <c r="AD746" s="1"/>
      <c r="AE746" s="1"/>
      <c r="AH746" s="1"/>
      <c r="AI746" s="1"/>
      <c r="AJ746" s="1"/>
      <c r="AM746" s="1"/>
      <c r="AN746" s="1"/>
      <c r="AO746" s="1"/>
      <c r="AR746" s="1"/>
      <c r="AS746" s="1"/>
      <c r="AT746" s="1"/>
      <c r="AW746" s="1"/>
      <c r="AX746" s="1"/>
      <c r="AY746" s="1"/>
      <c r="AZ746" s="1"/>
      <c r="BA746" s="1"/>
    </row>
    <row r="747" spans="5:53">
      <c r="E747" s="3"/>
      <c r="F747" s="3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C747" s="1"/>
      <c r="AD747" s="1"/>
      <c r="AE747" s="1"/>
      <c r="AH747" s="1"/>
      <c r="AI747" s="1"/>
      <c r="AJ747" s="1"/>
      <c r="AM747" s="1"/>
      <c r="AN747" s="1"/>
      <c r="AO747" s="1"/>
      <c r="AR747" s="1"/>
      <c r="AS747" s="1"/>
      <c r="AT747" s="1"/>
      <c r="AW747" s="1"/>
      <c r="AX747" s="1"/>
      <c r="AY747" s="1"/>
      <c r="AZ747" s="1"/>
      <c r="BA747" s="1"/>
    </row>
    <row r="748" spans="5:53">
      <c r="E748" s="3"/>
      <c r="F748" s="3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C748" s="1"/>
      <c r="AD748" s="1"/>
      <c r="AE748" s="1"/>
      <c r="AH748" s="1"/>
      <c r="AI748" s="1"/>
      <c r="AJ748" s="1"/>
      <c r="AM748" s="1"/>
      <c r="AN748" s="1"/>
      <c r="AO748" s="1"/>
      <c r="AR748" s="1"/>
      <c r="AS748" s="1"/>
      <c r="AT748" s="1"/>
      <c r="AW748" s="1"/>
      <c r="AX748" s="1"/>
      <c r="AY748" s="1"/>
      <c r="AZ748" s="1"/>
      <c r="BA748" s="1"/>
    </row>
    <row r="749" spans="5:53">
      <c r="E749" s="3"/>
      <c r="F749" s="3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C749" s="1"/>
      <c r="AD749" s="1"/>
      <c r="AE749" s="1"/>
      <c r="AH749" s="1"/>
      <c r="AI749" s="1"/>
      <c r="AJ749" s="1"/>
      <c r="AM749" s="1"/>
      <c r="AN749" s="1"/>
      <c r="AO749" s="1"/>
      <c r="AR749" s="1"/>
      <c r="AS749" s="1"/>
      <c r="AT749" s="1"/>
      <c r="AW749" s="1"/>
      <c r="AX749" s="1"/>
      <c r="AY749" s="1"/>
      <c r="AZ749" s="1"/>
      <c r="BA749" s="1"/>
    </row>
    <row r="750" spans="5:53">
      <c r="E750" s="3"/>
      <c r="F750" s="3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C750" s="1"/>
      <c r="AD750" s="1"/>
      <c r="AE750" s="1"/>
      <c r="AH750" s="1"/>
      <c r="AI750" s="1"/>
      <c r="AJ750" s="1"/>
      <c r="AM750" s="1"/>
      <c r="AN750" s="1"/>
      <c r="AO750" s="1"/>
      <c r="AR750" s="1"/>
      <c r="AS750" s="1"/>
      <c r="AT750" s="1"/>
      <c r="AW750" s="1"/>
      <c r="AX750" s="1"/>
      <c r="AY750" s="1"/>
      <c r="AZ750" s="1"/>
      <c r="BA750" s="1"/>
    </row>
    <row r="751" spans="5:53">
      <c r="E751" s="3"/>
      <c r="F751" s="3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C751" s="1"/>
      <c r="AD751" s="1"/>
      <c r="AE751" s="1"/>
      <c r="AH751" s="1"/>
      <c r="AI751" s="1"/>
      <c r="AJ751" s="1"/>
      <c r="AM751" s="1"/>
      <c r="AN751" s="1"/>
      <c r="AO751" s="1"/>
      <c r="AR751" s="1"/>
      <c r="AS751" s="1"/>
      <c r="AT751" s="1"/>
      <c r="AW751" s="1"/>
      <c r="AX751" s="1"/>
      <c r="AY751" s="1"/>
      <c r="AZ751" s="1"/>
      <c r="BA751" s="1"/>
    </row>
    <row r="752" spans="5:53">
      <c r="E752" s="3"/>
      <c r="F752" s="3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C752" s="1"/>
      <c r="AD752" s="1"/>
      <c r="AE752" s="1"/>
      <c r="AH752" s="1"/>
      <c r="AI752" s="1"/>
      <c r="AJ752" s="1"/>
      <c r="AM752" s="1"/>
      <c r="AN752" s="1"/>
      <c r="AO752" s="1"/>
      <c r="AR752" s="1"/>
      <c r="AS752" s="1"/>
      <c r="AT752" s="1"/>
      <c r="AW752" s="1"/>
      <c r="AX752" s="1"/>
      <c r="AY752" s="1"/>
      <c r="AZ752" s="1"/>
      <c r="BA752" s="1"/>
    </row>
    <row r="753" spans="5:53">
      <c r="E753" s="3"/>
      <c r="F753" s="3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C753" s="1"/>
      <c r="AD753" s="1"/>
      <c r="AE753" s="1"/>
      <c r="AH753" s="1"/>
      <c r="AI753" s="1"/>
      <c r="AJ753" s="1"/>
      <c r="AM753" s="1"/>
      <c r="AN753" s="1"/>
      <c r="AO753" s="1"/>
      <c r="AR753" s="1"/>
      <c r="AS753" s="1"/>
      <c r="AT753" s="1"/>
      <c r="AW753" s="1"/>
      <c r="AX753" s="1"/>
      <c r="AY753" s="1"/>
      <c r="AZ753" s="1"/>
      <c r="BA753" s="1"/>
    </row>
    <row r="754" spans="5:53">
      <c r="E754" s="3"/>
      <c r="F754" s="3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C754" s="1"/>
      <c r="AD754" s="1"/>
      <c r="AE754" s="1"/>
      <c r="AH754" s="1"/>
      <c r="AI754" s="1"/>
      <c r="AJ754" s="1"/>
      <c r="AM754" s="1"/>
      <c r="AN754" s="1"/>
      <c r="AO754" s="1"/>
      <c r="AR754" s="1"/>
      <c r="AS754" s="1"/>
      <c r="AT754" s="1"/>
      <c r="AW754" s="1"/>
      <c r="AX754" s="1"/>
      <c r="AY754" s="1"/>
      <c r="AZ754" s="1"/>
      <c r="BA754" s="1"/>
    </row>
    <row r="755" spans="5:53">
      <c r="E755" s="3"/>
      <c r="F755" s="3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C755" s="1"/>
      <c r="AD755" s="1"/>
      <c r="AE755" s="1"/>
      <c r="AH755" s="1"/>
      <c r="AI755" s="1"/>
      <c r="AJ755" s="1"/>
      <c r="AM755" s="1"/>
      <c r="AN755" s="1"/>
      <c r="AO755" s="1"/>
      <c r="AR755" s="1"/>
      <c r="AS755" s="1"/>
      <c r="AT755" s="1"/>
      <c r="AW755" s="1"/>
      <c r="AX755" s="1"/>
      <c r="AY755" s="1"/>
      <c r="AZ755" s="1"/>
      <c r="BA755" s="1"/>
    </row>
    <row r="756" spans="5:53">
      <c r="E756" s="3"/>
      <c r="F756" s="3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C756" s="1"/>
      <c r="AD756" s="1"/>
      <c r="AE756" s="1"/>
      <c r="AH756" s="1"/>
      <c r="AI756" s="1"/>
      <c r="AJ756" s="1"/>
      <c r="AM756" s="1"/>
      <c r="AN756" s="1"/>
      <c r="AO756" s="1"/>
      <c r="AR756" s="1"/>
      <c r="AS756" s="1"/>
      <c r="AT756" s="1"/>
      <c r="AW756" s="1"/>
      <c r="AX756" s="1"/>
      <c r="AY756" s="1"/>
      <c r="AZ756" s="1"/>
      <c r="BA756" s="1"/>
    </row>
    <row r="757" spans="5:53">
      <c r="E757" s="3"/>
      <c r="F757" s="3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C757" s="1"/>
      <c r="AD757" s="1"/>
      <c r="AE757" s="1"/>
      <c r="AH757" s="1"/>
      <c r="AI757" s="1"/>
      <c r="AJ757" s="1"/>
      <c r="AM757" s="1"/>
      <c r="AN757" s="1"/>
      <c r="AO757" s="1"/>
      <c r="AR757" s="1"/>
      <c r="AS757" s="1"/>
      <c r="AT757" s="1"/>
      <c r="AW757" s="1"/>
      <c r="AX757" s="1"/>
      <c r="AY757" s="1"/>
      <c r="AZ757" s="1"/>
      <c r="BA757" s="1"/>
    </row>
    <row r="758" spans="5:53">
      <c r="E758" s="3"/>
      <c r="F758" s="3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C758" s="1"/>
      <c r="AD758" s="1"/>
      <c r="AE758" s="1"/>
      <c r="AH758" s="1"/>
      <c r="AI758" s="1"/>
      <c r="AJ758" s="1"/>
      <c r="AM758" s="1"/>
      <c r="AN758" s="1"/>
      <c r="AO758" s="1"/>
      <c r="AR758" s="1"/>
      <c r="AS758" s="1"/>
      <c r="AT758" s="1"/>
      <c r="AW758" s="1"/>
      <c r="AX758" s="1"/>
      <c r="AY758" s="1"/>
      <c r="AZ758" s="1"/>
      <c r="BA758" s="1"/>
    </row>
    <row r="759" spans="5:53">
      <c r="E759" s="3"/>
      <c r="F759" s="3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C759" s="1"/>
      <c r="AD759" s="1"/>
      <c r="AE759" s="1"/>
      <c r="AH759" s="1"/>
      <c r="AI759" s="1"/>
      <c r="AJ759" s="1"/>
      <c r="AM759" s="1"/>
      <c r="AN759" s="1"/>
      <c r="AO759" s="1"/>
      <c r="AR759" s="1"/>
      <c r="AS759" s="1"/>
      <c r="AT759" s="1"/>
      <c r="AW759" s="1"/>
      <c r="AX759" s="1"/>
      <c r="AY759" s="1"/>
      <c r="AZ759" s="1"/>
      <c r="BA759" s="1"/>
    </row>
    <row r="760" spans="5:53">
      <c r="E760" s="3"/>
      <c r="F760" s="3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C760" s="1"/>
      <c r="AD760" s="1"/>
      <c r="AE760" s="1"/>
      <c r="AH760" s="1"/>
      <c r="AI760" s="1"/>
      <c r="AJ760" s="1"/>
      <c r="AM760" s="1"/>
      <c r="AN760" s="1"/>
      <c r="AO760" s="1"/>
      <c r="AR760" s="1"/>
      <c r="AS760" s="1"/>
      <c r="AT760" s="1"/>
      <c r="AW760" s="1"/>
      <c r="AX760" s="1"/>
      <c r="AY760" s="1"/>
      <c r="AZ760" s="1"/>
      <c r="BA760" s="1"/>
    </row>
    <row r="761" spans="5:53">
      <c r="E761" s="3"/>
      <c r="F761" s="3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C761" s="1"/>
      <c r="AD761" s="1"/>
      <c r="AE761" s="1"/>
      <c r="AH761" s="1"/>
      <c r="AI761" s="1"/>
      <c r="AJ761" s="1"/>
      <c r="AM761" s="1"/>
      <c r="AN761" s="1"/>
      <c r="AO761" s="1"/>
      <c r="AR761" s="1"/>
      <c r="AS761" s="1"/>
      <c r="AT761" s="1"/>
      <c r="AW761" s="1"/>
      <c r="AX761" s="1"/>
      <c r="AY761" s="1"/>
      <c r="AZ761" s="1"/>
      <c r="BA761" s="1"/>
    </row>
    <row r="762" spans="5:53">
      <c r="E762" s="3"/>
      <c r="F762" s="3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C762" s="1"/>
      <c r="AD762" s="1"/>
      <c r="AE762" s="1"/>
      <c r="AH762" s="1"/>
      <c r="AI762" s="1"/>
      <c r="AJ762" s="1"/>
      <c r="AM762" s="1"/>
      <c r="AN762" s="1"/>
      <c r="AO762" s="1"/>
      <c r="AR762" s="1"/>
      <c r="AS762" s="1"/>
      <c r="AT762" s="1"/>
      <c r="AW762" s="1"/>
      <c r="AX762" s="1"/>
      <c r="AY762" s="1"/>
      <c r="AZ762" s="1"/>
      <c r="BA762" s="1"/>
    </row>
    <row r="763" spans="5:53">
      <c r="E763" s="3"/>
      <c r="F763" s="3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C763" s="1"/>
      <c r="AD763" s="1"/>
      <c r="AE763" s="1"/>
      <c r="AH763" s="1"/>
      <c r="AI763" s="1"/>
      <c r="AJ763" s="1"/>
      <c r="AM763" s="1"/>
      <c r="AN763" s="1"/>
      <c r="AO763" s="1"/>
      <c r="AR763" s="1"/>
      <c r="AS763" s="1"/>
      <c r="AT763" s="1"/>
      <c r="AW763" s="1"/>
      <c r="AX763" s="1"/>
      <c r="AY763" s="1"/>
      <c r="AZ763" s="1"/>
      <c r="BA763" s="1"/>
    </row>
    <row r="764" spans="5:53">
      <c r="E764" s="3"/>
      <c r="F764" s="3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C764" s="1"/>
      <c r="AD764" s="1"/>
      <c r="AE764" s="1"/>
      <c r="AH764" s="1"/>
      <c r="AI764" s="1"/>
      <c r="AJ764" s="1"/>
      <c r="AM764" s="1"/>
      <c r="AN764" s="1"/>
      <c r="AO764" s="1"/>
      <c r="AR764" s="1"/>
      <c r="AS764" s="1"/>
      <c r="AT764" s="1"/>
      <c r="AW764" s="1"/>
      <c r="AX764" s="1"/>
      <c r="AY764" s="1"/>
      <c r="AZ764" s="1"/>
      <c r="BA764" s="1"/>
    </row>
    <row r="765" spans="5:53">
      <c r="E765" s="3"/>
      <c r="F765" s="3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C765" s="1"/>
      <c r="AD765" s="1"/>
      <c r="AE765" s="1"/>
      <c r="AH765" s="1"/>
      <c r="AI765" s="1"/>
      <c r="AJ765" s="1"/>
      <c r="AM765" s="1"/>
      <c r="AN765" s="1"/>
      <c r="AO765" s="1"/>
      <c r="AR765" s="1"/>
      <c r="AS765" s="1"/>
      <c r="AT765" s="1"/>
      <c r="AW765" s="1"/>
      <c r="AX765" s="1"/>
      <c r="AY765" s="1"/>
      <c r="AZ765" s="1"/>
      <c r="BA765" s="1"/>
    </row>
    <row r="766" spans="5:53">
      <c r="E766" s="3"/>
      <c r="F766" s="3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C766" s="1"/>
      <c r="AD766" s="1"/>
      <c r="AE766" s="1"/>
      <c r="AH766" s="1"/>
      <c r="AI766" s="1"/>
      <c r="AJ766" s="1"/>
      <c r="AM766" s="1"/>
      <c r="AN766" s="1"/>
      <c r="AO766" s="1"/>
      <c r="AR766" s="1"/>
      <c r="AS766" s="1"/>
      <c r="AT766" s="1"/>
      <c r="AW766" s="1"/>
      <c r="AX766" s="1"/>
      <c r="AY766" s="1"/>
      <c r="AZ766" s="1"/>
      <c r="BA766" s="1"/>
    </row>
    <row r="767" spans="5:53">
      <c r="E767" s="3"/>
      <c r="F767" s="3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C767" s="1"/>
      <c r="AD767" s="1"/>
      <c r="AE767" s="1"/>
      <c r="AH767" s="1"/>
      <c r="AI767" s="1"/>
      <c r="AJ767" s="1"/>
      <c r="AM767" s="1"/>
      <c r="AN767" s="1"/>
      <c r="AO767" s="1"/>
      <c r="AR767" s="1"/>
      <c r="AS767" s="1"/>
      <c r="AT767" s="1"/>
      <c r="AW767" s="1"/>
      <c r="AX767" s="1"/>
      <c r="AY767" s="1"/>
      <c r="AZ767" s="1"/>
      <c r="BA767" s="1"/>
    </row>
    <row r="768" spans="5:53">
      <c r="E768" s="3"/>
      <c r="F768" s="3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C768" s="1"/>
      <c r="AD768" s="1"/>
      <c r="AE768" s="1"/>
      <c r="AH768" s="1"/>
      <c r="AI768" s="1"/>
      <c r="AJ768" s="1"/>
      <c r="AM768" s="1"/>
      <c r="AN768" s="1"/>
      <c r="AO768" s="1"/>
      <c r="AR768" s="1"/>
      <c r="AS768" s="1"/>
      <c r="AT768" s="1"/>
      <c r="AW768" s="1"/>
      <c r="AX768" s="1"/>
      <c r="AY768" s="1"/>
      <c r="AZ768" s="1"/>
      <c r="BA768" s="1"/>
    </row>
    <row r="769" spans="5:53">
      <c r="E769" s="3"/>
      <c r="F769" s="3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C769" s="1"/>
      <c r="AD769" s="1"/>
      <c r="AE769" s="1"/>
      <c r="AH769" s="1"/>
      <c r="AI769" s="1"/>
      <c r="AJ769" s="1"/>
      <c r="AM769" s="1"/>
      <c r="AN769" s="1"/>
      <c r="AO769" s="1"/>
      <c r="AR769" s="1"/>
      <c r="AS769" s="1"/>
      <c r="AT769" s="1"/>
      <c r="AW769" s="1"/>
      <c r="AX769" s="1"/>
      <c r="AY769" s="1"/>
      <c r="AZ769" s="1"/>
      <c r="BA769" s="1"/>
    </row>
    <row r="770" spans="5:53">
      <c r="E770" s="3"/>
      <c r="F770" s="3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C770" s="1"/>
      <c r="AD770" s="1"/>
      <c r="AE770" s="1"/>
      <c r="AH770" s="1"/>
      <c r="AI770" s="1"/>
      <c r="AJ770" s="1"/>
      <c r="AM770" s="1"/>
      <c r="AN770" s="1"/>
      <c r="AO770" s="1"/>
      <c r="AR770" s="1"/>
      <c r="AS770" s="1"/>
      <c r="AT770" s="1"/>
      <c r="AW770" s="1"/>
      <c r="AX770" s="1"/>
      <c r="AY770" s="1"/>
      <c r="AZ770" s="1"/>
      <c r="BA770" s="1"/>
    </row>
    <row r="771" spans="5:53">
      <c r="E771" s="3"/>
      <c r="F771" s="3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C771" s="1"/>
      <c r="AD771" s="1"/>
      <c r="AE771" s="1"/>
      <c r="AH771" s="1"/>
      <c r="AI771" s="1"/>
      <c r="AJ771" s="1"/>
      <c r="AM771" s="1"/>
      <c r="AN771" s="1"/>
      <c r="AO771" s="1"/>
      <c r="AR771" s="1"/>
      <c r="AS771" s="1"/>
      <c r="AT771" s="1"/>
      <c r="AW771" s="1"/>
      <c r="AX771" s="1"/>
      <c r="AY771" s="1"/>
      <c r="AZ771" s="1"/>
      <c r="BA771" s="1"/>
    </row>
    <row r="772" spans="5:53">
      <c r="E772" s="3"/>
      <c r="F772" s="3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C772" s="1"/>
      <c r="AD772" s="1"/>
      <c r="AE772" s="1"/>
      <c r="AH772" s="1"/>
      <c r="AI772" s="1"/>
      <c r="AJ772" s="1"/>
      <c r="AM772" s="1"/>
      <c r="AN772" s="1"/>
      <c r="AO772" s="1"/>
      <c r="AR772" s="1"/>
      <c r="AS772" s="1"/>
      <c r="AT772" s="1"/>
      <c r="AW772" s="1"/>
      <c r="AX772" s="1"/>
      <c r="AY772" s="1"/>
      <c r="AZ772" s="1"/>
      <c r="BA772" s="1"/>
    </row>
    <row r="773" spans="5:53">
      <c r="E773" s="3"/>
      <c r="F773" s="3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C773" s="1"/>
      <c r="AD773" s="1"/>
      <c r="AE773" s="1"/>
      <c r="AH773" s="1"/>
      <c r="AI773" s="1"/>
      <c r="AJ773" s="1"/>
      <c r="AM773" s="1"/>
      <c r="AN773" s="1"/>
      <c r="AO773" s="1"/>
      <c r="AR773" s="1"/>
      <c r="AS773" s="1"/>
      <c r="AT773" s="1"/>
      <c r="AW773" s="1"/>
      <c r="AX773" s="1"/>
      <c r="AY773" s="1"/>
      <c r="AZ773" s="1"/>
      <c r="BA773" s="1"/>
    </row>
    <row r="774" spans="5:53">
      <c r="E774" s="3"/>
      <c r="F774" s="3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C774" s="1"/>
      <c r="AD774" s="1"/>
      <c r="AE774" s="1"/>
      <c r="AH774" s="1"/>
      <c r="AI774" s="1"/>
      <c r="AJ774" s="1"/>
      <c r="AM774" s="1"/>
      <c r="AN774" s="1"/>
      <c r="AO774" s="1"/>
      <c r="AR774" s="1"/>
      <c r="AS774" s="1"/>
      <c r="AT774" s="1"/>
      <c r="AW774" s="1"/>
      <c r="AX774" s="1"/>
      <c r="AY774" s="1"/>
      <c r="AZ774" s="1"/>
      <c r="BA774" s="1"/>
    </row>
    <row r="775" spans="5:53">
      <c r="E775" s="3"/>
      <c r="F775" s="3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C775" s="1"/>
      <c r="AD775" s="1"/>
      <c r="AE775" s="1"/>
      <c r="AH775" s="1"/>
      <c r="AI775" s="1"/>
      <c r="AJ775" s="1"/>
      <c r="AM775" s="1"/>
      <c r="AN775" s="1"/>
      <c r="AO775" s="1"/>
      <c r="AR775" s="1"/>
      <c r="AS775" s="1"/>
      <c r="AT775" s="1"/>
      <c r="AW775" s="1"/>
      <c r="AX775" s="1"/>
      <c r="AY775" s="1"/>
      <c r="AZ775" s="1"/>
      <c r="BA775" s="1"/>
    </row>
    <row r="776" spans="5:53">
      <c r="E776" s="3"/>
      <c r="F776" s="3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C776" s="1"/>
      <c r="AD776" s="1"/>
      <c r="AE776" s="1"/>
      <c r="AH776" s="1"/>
      <c r="AI776" s="1"/>
      <c r="AJ776" s="1"/>
      <c r="AM776" s="1"/>
      <c r="AN776" s="1"/>
      <c r="AO776" s="1"/>
      <c r="AR776" s="1"/>
      <c r="AS776" s="1"/>
      <c r="AT776" s="1"/>
      <c r="AW776" s="1"/>
      <c r="AX776" s="1"/>
      <c r="AY776" s="1"/>
      <c r="AZ776" s="1"/>
      <c r="BA776" s="1"/>
    </row>
    <row r="777" spans="5:53">
      <c r="E777" s="3"/>
      <c r="F777" s="3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C777" s="1"/>
      <c r="AD777" s="1"/>
      <c r="AE777" s="1"/>
      <c r="AH777" s="1"/>
      <c r="AI777" s="1"/>
      <c r="AJ777" s="1"/>
      <c r="AM777" s="1"/>
      <c r="AN777" s="1"/>
      <c r="AO777" s="1"/>
      <c r="AR777" s="1"/>
      <c r="AS777" s="1"/>
      <c r="AT777" s="1"/>
      <c r="AW777" s="1"/>
      <c r="AX777" s="1"/>
      <c r="AY777" s="1"/>
      <c r="AZ777" s="1"/>
      <c r="BA777" s="1"/>
    </row>
    <row r="778" spans="5:53">
      <c r="E778" s="3"/>
      <c r="F778" s="3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C778" s="1"/>
      <c r="AD778" s="1"/>
      <c r="AE778" s="1"/>
      <c r="AH778" s="1"/>
      <c r="AI778" s="1"/>
      <c r="AJ778" s="1"/>
      <c r="AM778" s="1"/>
      <c r="AN778" s="1"/>
      <c r="AO778" s="1"/>
      <c r="AR778" s="1"/>
      <c r="AS778" s="1"/>
      <c r="AT778" s="1"/>
      <c r="AW778" s="1"/>
      <c r="AX778" s="1"/>
      <c r="AY778" s="1"/>
      <c r="AZ778" s="1"/>
      <c r="BA778" s="1"/>
    </row>
    <row r="779" spans="5:53">
      <c r="E779" s="3"/>
      <c r="F779" s="3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C779" s="1"/>
      <c r="AD779" s="1"/>
      <c r="AE779" s="1"/>
      <c r="AH779" s="1"/>
      <c r="AI779" s="1"/>
      <c r="AJ779" s="1"/>
      <c r="AM779" s="1"/>
      <c r="AN779" s="1"/>
      <c r="AO779" s="1"/>
      <c r="AR779" s="1"/>
      <c r="AS779" s="1"/>
      <c r="AT779" s="1"/>
      <c r="AW779" s="1"/>
      <c r="AX779" s="1"/>
      <c r="AY779" s="1"/>
      <c r="AZ779" s="1"/>
      <c r="BA779" s="1"/>
    </row>
    <row r="780" spans="5:53">
      <c r="E780" s="3"/>
      <c r="F780" s="3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C780" s="1"/>
      <c r="AD780" s="1"/>
      <c r="AE780" s="1"/>
      <c r="AH780" s="1"/>
      <c r="AI780" s="1"/>
      <c r="AJ780" s="1"/>
      <c r="AM780" s="1"/>
      <c r="AN780" s="1"/>
      <c r="AO780" s="1"/>
      <c r="AR780" s="1"/>
      <c r="AS780" s="1"/>
      <c r="AT780" s="1"/>
      <c r="AW780" s="1"/>
      <c r="AX780" s="1"/>
      <c r="AY780" s="1"/>
      <c r="AZ780" s="1"/>
      <c r="BA780" s="1"/>
    </row>
    <row r="781" spans="5:53">
      <c r="E781" s="3"/>
      <c r="F781" s="3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C781" s="1"/>
      <c r="AD781" s="1"/>
      <c r="AE781" s="1"/>
      <c r="AH781" s="1"/>
      <c r="AI781" s="1"/>
      <c r="AJ781" s="1"/>
      <c r="AM781" s="1"/>
      <c r="AN781" s="1"/>
      <c r="AO781" s="1"/>
      <c r="AR781" s="1"/>
      <c r="AS781" s="1"/>
      <c r="AT781" s="1"/>
      <c r="AW781" s="1"/>
      <c r="AX781" s="1"/>
      <c r="AY781" s="1"/>
      <c r="AZ781" s="1"/>
      <c r="BA781" s="1"/>
    </row>
    <row r="782" spans="5:53">
      <c r="E782" s="3"/>
      <c r="F782" s="3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C782" s="1"/>
      <c r="AD782" s="1"/>
      <c r="AE782" s="1"/>
      <c r="AH782" s="1"/>
      <c r="AI782" s="1"/>
      <c r="AJ782" s="1"/>
      <c r="AM782" s="1"/>
      <c r="AN782" s="1"/>
      <c r="AO782" s="1"/>
      <c r="AR782" s="1"/>
      <c r="AS782" s="1"/>
      <c r="AT782" s="1"/>
      <c r="AW782" s="1"/>
      <c r="AX782" s="1"/>
      <c r="AY782" s="1"/>
      <c r="AZ782" s="1"/>
      <c r="BA782" s="1"/>
    </row>
    <row r="783" spans="5:53">
      <c r="E783" s="3"/>
      <c r="F783" s="3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C783" s="1"/>
      <c r="AD783" s="1"/>
      <c r="AE783" s="1"/>
      <c r="AH783" s="1"/>
      <c r="AI783" s="1"/>
      <c r="AJ783" s="1"/>
      <c r="AM783" s="1"/>
      <c r="AN783" s="1"/>
      <c r="AO783" s="1"/>
      <c r="AR783" s="1"/>
      <c r="AS783" s="1"/>
      <c r="AT783" s="1"/>
      <c r="AW783" s="1"/>
      <c r="AX783" s="1"/>
      <c r="AY783" s="1"/>
      <c r="AZ783" s="1"/>
      <c r="BA783" s="1"/>
    </row>
    <row r="784" spans="5:53">
      <c r="E784" s="3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C784" s="1"/>
      <c r="AD784" s="1"/>
      <c r="AE784" s="1"/>
      <c r="AH784" s="1"/>
      <c r="AI784" s="1"/>
      <c r="AJ784" s="1"/>
      <c r="AM784" s="1"/>
      <c r="AN784" s="1"/>
      <c r="AO784" s="1"/>
      <c r="AR784" s="1"/>
      <c r="AS784" s="1"/>
      <c r="AT784" s="1"/>
      <c r="AW784" s="1"/>
      <c r="AX784" s="1"/>
      <c r="AY784" s="1"/>
      <c r="AZ784" s="1"/>
      <c r="BA784" s="1"/>
    </row>
    <row r="785" spans="5:53">
      <c r="E785" s="3"/>
      <c r="F785" s="3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C785" s="1"/>
      <c r="AD785" s="1"/>
      <c r="AE785" s="1"/>
      <c r="AH785" s="1"/>
      <c r="AI785" s="1"/>
      <c r="AJ785" s="1"/>
      <c r="AM785" s="1"/>
      <c r="AN785" s="1"/>
      <c r="AO785" s="1"/>
      <c r="AR785" s="1"/>
      <c r="AS785" s="1"/>
      <c r="AT785" s="1"/>
      <c r="AW785" s="1"/>
      <c r="AX785" s="1"/>
      <c r="AY785" s="1"/>
      <c r="AZ785" s="1"/>
      <c r="BA785" s="1"/>
    </row>
    <row r="786" spans="5:53">
      <c r="E786" s="3"/>
      <c r="F786" s="3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C786" s="1"/>
      <c r="AD786" s="1"/>
      <c r="AE786" s="1"/>
      <c r="AH786" s="1"/>
      <c r="AI786" s="1"/>
      <c r="AJ786" s="1"/>
      <c r="AM786" s="1"/>
      <c r="AN786" s="1"/>
      <c r="AO786" s="1"/>
      <c r="AR786" s="1"/>
      <c r="AS786" s="1"/>
      <c r="AT786" s="1"/>
      <c r="AW786" s="1"/>
      <c r="AX786" s="1"/>
      <c r="AY786" s="1"/>
      <c r="AZ786" s="1"/>
      <c r="BA786" s="1"/>
    </row>
    <row r="787" spans="5:53">
      <c r="E787" s="3"/>
      <c r="F787" s="3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C787" s="1"/>
      <c r="AD787" s="1"/>
      <c r="AE787" s="1"/>
      <c r="AH787" s="1"/>
      <c r="AI787" s="1"/>
      <c r="AJ787" s="1"/>
      <c r="AM787" s="1"/>
      <c r="AN787" s="1"/>
      <c r="AO787" s="1"/>
      <c r="AR787" s="1"/>
      <c r="AS787" s="1"/>
      <c r="AT787" s="1"/>
      <c r="AW787" s="1"/>
      <c r="AX787" s="1"/>
      <c r="AY787" s="1"/>
      <c r="AZ787" s="1"/>
      <c r="BA787" s="1"/>
    </row>
    <row r="788" spans="5:53">
      <c r="E788" s="3"/>
      <c r="F788" s="3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C788" s="1"/>
      <c r="AD788" s="1"/>
      <c r="AE788" s="1"/>
      <c r="AH788" s="1"/>
      <c r="AI788" s="1"/>
      <c r="AJ788" s="1"/>
      <c r="AM788" s="1"/>
      <c r="AN788" s="1"/>
      <c r="AO788" s="1"/>
      <c r="AR788" s="1"/>
      <c r="AS788" s="1"/>
      <c r="AT788" s="1"/>
      <c r="AW788" s="1"/>
      <c r="AX788" s="1"/>
      <c r="AY788" s="1"/>
      <c r="AZ788" s="1"/>
      <c r="BA788" s="1"/>
    </row>
    <row r="789" spans="5:53">
      <c r="E789" s="3"/>
      <c r="F789" s="3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C789" s="1"/>
      <c r="AD789" s="1"/>
      <c r="AE789" s="1"/>
      <c r="AH789" s="1"/>
      <c r="AI789" s="1"/>
      <c r="AJ789" s="1"/>
      <c r="AM789" s="1"/>
      <c r="AN789" s="1"/>
      <c r="AO789" s="1"/>
      <c r="AR789" s="1"/>
      <c r="AS789" s="1"/>
      <c r="AT789" s="1"/>
      <c r="AW789" s="1"/>
      <c r="AX789" s="1"/>
      <c r="AY789" s="1"/>
      <c r="AZ789" s="1"/>
      <c r="BA789" s="1"/>
    </row>
    <row r="790" spans="5:53">
      <c r="E790" s="3"/>
      <c r="F790" s="3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C790" s="1"/>
      <c r="AD790" s="1"/>
      <c r="AE790" s="1"/>
      <c r="AH790" s="1"/>
      <c r="AI790" s="1"/>
      <c r="AJ790" s="1"/>
      <c r="AM790" s="1"/>
      <c r="AN790" s="1"/>
      <c r="AO790" s="1"/>
      <c r="AR790" s="1"/>
      <c r="AS790" s="1"/>
      <c r="AT790" s="1"/>
      <c r="AW790" s="1"/>
      <c r="AX790" s="1"/>
      <c r="AY790" s="1"/>
      <c r="AZ790" s="1"/>
      <c r="BA790" s="1"/>
    </row>
    <row r="791" spans="5:53">
      <c r="E791" s="3"/>
      <c r="F791" s="3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C791" s="1"/>
      <c r="AD791" s="1"/>
      <c r="AE791" s="1"/>
      <c r="AH791" s="1"/>
      <c r="AI791" s="1"/>
      <c r="AJ791" s="1"/>
      <c r="AM791" s="1"/>
      <c r="AN791" s="1"/>
      <c r="AO791" s="1"/>
      <c r="AR791" s="1"/>
      <c r="AS791" s="1"/>
      <c r="AT791" s="1"/>
      <c r="AW791" s="1"/>
      <c r="AX791" s="1"/>
      <c r="AY791" s="1"/>
      <c r="AZ791" s="1"/>
      <c r="BA791" s="1"/>
    </row>
    <row r="792" spans="5:53">
      <c r="E792" s="3"/>
      <c r="F792" s="3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C792" s="1"/>
      <c r="AD792" s="1"/>
      <c r="AE792" s="1"/>
      <c r="AH792" s="1"/>
      <c r="AI792" s="1"/>
      <c r="AJ792" s="1"/>
      <c r="AM792" s="1"/>
      <c r="AN792" s="1"/>
      <c r="AO792" s="1"/>
      <c r="AR792" s="1"/>
      <c r="AS792" s="1"/>
      <c r="AT792" s="1"/>
      <c r="AW792" s="1"/>
      <c r="AX792" s="1"/>
      <c r="AY792" s="1"/>
      <c r="AZ792" s="1"/>
      <c r="BA792" s="1"/>
    </row>
    <row r="793" spans="5:53">
      <c r="E793" s="3"/>
      <c r="F793" s="3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C793" s="1"/>
      <c r="AD793" s="1"/>
      <c r="AE793" s="1"/>
      <c r="AH793" s="1"/>
      <c r="AI793" s="1"/>
      <c r="AJ793" s="1"/>
      <c r="AM793" s="1"/>
      <c r="AN793" s="1"/>
      <c r="AO793" s="1"/>
      <c r="AR793" s="1"/>
      <c r="AS793" s="1"/>
      <c r="AT793" s="1"/>
      <c r="AW793" s="1"/>
      <c r="AX793" s="1"/>
      <c r="AY793" s="1"/>
      <c r="AZ793" s="1"/>
      <c r="BA793" s="1"/>
    </row>
    <row r="794" spans="5:53">
      <c r="E794" s="3"/>
      <c r="F794" s="3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C794" s="1"/>
      <c r="AD794" s="1"/>
      <c r="AE794" s="1"/>
      <c r="AH794" s="1"/>
      <c r="AI794" s="1"/>
      <c r="AJ794" s="1"/>
      <c r="AM794" s="1"/>
      <c r="AN794" s="1"/>
      <c r="AO794" s="1"/>
      <c r="AR794" s="1"/>
      <c r="AS794" s="1"/>
      <c r="AT794" s="1"/>
      <c r="AW794" s="1"/>
      <c r="AX794" s="1"/>
      <c r="AY794" s="1"/>
      <c r="AZ794" s="1"/>
      <c r="BA794" s="1"/>
    </row>
    <row r="795" spans="5:53">
      <c r="E795" s="3"/>
      <c r="F795" s="3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C795" s="1"/>
      <c r="AD795" s="1"/>
      <c r="AE795" s="1"/>
      <c r="AH795" s="1"/>
      <c r="AI795" s="1"/>
      <c r="AJ795" s="1"/>
      <c r="AM795" s="1"/>
      <c r="AN795" s="1"/>
      <c r="AO795" s="1"/>
      <c r="AR795" s="1"/>
      <c r="AS795" s="1"/>
      <c r="AT795" s="1"/>
      <c r="AW795" s="1"/>
      <c r="AX795" s="1"/>
      <c r="AY795" s="1"/>
      <c r="AZ795" s="1"/>
      <c r="BA795" s="1"/>
    </row>
    <row r="796" spans="5:53">
      <c r="E796" s="3"/>
      <c r="F796" s="3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C796" s="1"/>
      <c r="AD796" s="1"/>
      <c r="AE796" s="1"/>
      <c r="AH796" s="1"/>
      <c r="AI796" s="1"/>
      <c r="AJ796" s="1"/>
      <c r="AM796" s="1"/>
      <c r="AN796" s="1"/>
      <c r="AO796" s="1"/>
      <c r="AR796" s="1"/>
      <c r="AS796" s="1"/>
      <c r="AT796" s="1"/>
      <c r="AW796" s="1"/>
      <c r="AX796" s="1"/>
      <c r="AY796" s="1"/>
      <c r="AZ796" s="1"/>
      <c r="BA796" s="1"/>
    </row>
    <row r="797" spans="5:53">
      <c r="E797" s="3"/>
      <c r="F797" s="3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C797" s="1"/>
      <c r="AD797" s="1"/>
      <c r="AE797" s="1"/>
      <c r="AH797" s="1"/>
      <c r="AI797" s="1"/>
      <c r="AJ797" s="1"/>
      <c r="AM797" s="1"/>
      <c r="AN797" s="1"/>
      <c r="AO797" s="1"/>
      <c r="AR797" s="1"/>
      <c r="AS797" s="1"/>
      <c r="AT797" s="1"/>
      <c r="AW797" s="1"/>
      <c r="AX797" s="1"/>
      <c r="AY797" s="1"/>
      <c r="AZ797" s="1"/>
      <c r="BA797" s="1"/>
    </row>
    <row r="798" spans="5:53">
      <c r="E798" s="3"/>
      <c r="F798" s="3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C798" s="1"/>
      <c r="AD798" s="1"/>
      <c r="AE798" s="1"/>
      <c r="AH798" s="1"/>
      <c r="AI798" s="1"/>
      <c r="AJ798" s="1"/>
      <c r="AM798" s="1"/>
      <c r="AN798" s="1"/>
      <c r="AO798" s="1"/>
      <c r="AR798" s="1"/>
      <c r="AS798" s="1"/>
      <c r="AT798" s="1"/>
      <c r="AW798" s="1"/>
      <c r="AX798" s="1"/>
      <c r="AY798" s="1"/>
      <c r="AZ798" s="1"/>
      <c r="BA798" s="1"/>
    </row>
    <row r="799" spans="5:53">
      <c r="E799" s="3"/>
      <c r="F799" s="3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C799" s="1"/>
      <c r="AD799" s="1"/>
      <c r="AE799" s="1"/>
      <c r="AH799" s="1"/>
      <c r="AI799" s="1"/>
      <c r="AJ799" s="1"/>
      <c r="AM799" s="1"/>
      <c r="AN799" s="1"/>
      <c r="AO799" s="1"/>
      <c r="AR799" s="1"/>
      <c r="AS799" s="1"/>
      <c r="AT799" s="1"/>
      <c r="AW799" s="1"/>
      <c r="AX799" s="1"/>
      <c r="AY799" s="1"/>
      <c r="AZ799" s="1"/>
      <c r="BA799" s="1"/>
    </row>
    <row r="800" spans="5:53">
      <c r="E800" s="3"/>
      <c r="F800" s="3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C800" s="1"/>
      <c r="AD800" s="1"/>
      <c r="AE800" s="1"/>
      <c r="AH800" s="1"/>
      <c r="AI800" s="1"/>
      <c r="AJ800" s="1"/>
      <c r="AM800" s="1"/>
      <c r="AN800" s="1"/>
      <c r="AO800" s="1"/>
      <c r="AR800" s="1"/>
      <c r="AS800" s="1"/>
      <c r="AT800" s="1"/>
      <c r="AW800" s="1"/>
      <c r="AX800" s="1"/>
      <c r="AY800" s="1"/>
      <c r="AZ800" s="1"/>
      <c r="BA800" s="1"/>
    </row>
    <row r="801" spans="5:53">
      <c r="E801" s="3"/>
      <c r="F801" s="3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C801" s="1"/>
      <c r="AD801" s="1"/>
      <c r="AE801" s="1"/>
      <c r="AH801" s="1"/>
      <c r="AI801" s="1"/>
      <c r="AJ801" s="1"/>
      <c r="AM801" s="1"/>
      <c r="AN801" s="1"/>
      <c r="AO801" s="1"/>
      <c r="AR801" s="1"/>
      <c r="AS801" s="1"/>
      <c r="AT801" s="1"/>
      <c r="AW801" s="1"/>
      <c r="AX801" s="1"/>
      <c r="AY801" s="1"/>
      <c r="AZ801" s="1"/>
      <c r="BA801" s="1"/>
    </row>
    <row r="802" spans="5:53">
      <c r="E802" s="3"/>
      <c r="F802" s="3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C802" s="1"/>
      <c r="AD802" s="1"/>
      <c r="AE802" s="1"/>
      <c r="AH802" s="1"/>
      <c r="AI802" s="1"/>
      <c r="AJ802" s="1"/>
      <c r="AM802" s="1"/>
      <c r="AN802" s="1"/>
      <c r="AO802" s="1"/>
      <c r="AR802" s="1"/>
      <c r="AS802" s="1"/>
      <c r="AT802" s="1"/>
      <c r="AW802" s="1"/>
      <c r="AX802" s="1"/>
      <c r="AY802" s="1"/>
      <c r="AZ802" s="1"/>
      <c r="BA802" s="1"/>
    </row>
    <row r="803" spans="5:53">
      <c r="E803" s="3"/>
      <c r="F803" s="3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C803" s="1"/>
      <c r="AD803" s="1"/>
      <c r="AE803" s="1"/>
      <c r="AH803" s="1"/>
      <c r="AI803" s="1"/>
      <c r="AJ803" s="1"/>
      <c r="AM803" s="1"/>
      <c r="AN803" s="1"/>
      <c r="AO803" s="1"/>
      <c r="AR803" s="1"/>
      <c r="AS803" s="1"/>
      <c r="AT803" s="1"/>
      <c r="AW803" s="1"/>
      <c r="AX803" s="1"/>
      <c r="AY803" s="1"/>
      <c r="AZ803" s="1"/>
      <c r="BA803" s="1"/>
    </row>
    <row r="804" spans="5:53">
      <c r="E804" s="3"/>
      <c r="F804" s="3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C804" s="1"/>
      <c r="AD804" s="1"/>
      <c r="AE804" s="1"/>
      <c r="AH804" s="1"/>
      <c r="AI804" s="1"/>
      <c r="AJ804" s="1"/>
      <c r="AM804" s="1"/>
      <c r="AN804" s="1"/>
      <c r="AO804" s="1"/>
      <c r="AR804" s="1"/>
      <c r="AS804" s="1"/>
      <c r="AT804" s="1"/>
      <c r="AW804" s="1"/>
      <c r="AX804" s="1"/>
      <c r="AY804" s="1"/>
      <c r="AZ804" s="1"/>
      <c r="BA804" s="1"/>
    </row>
    <row r="805" spans="5:53">
      <c r="E805" s="3"/>
      <c r="F805" s="3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C805" s="1"/>
      <c r="AD805" s="1"/>
      <c r="AE805" s="1"/>
      <c r="AH805" s="1"/>
      <c r="AI805" s="1"/>
      <c r="AJ805" s="1"/>
      <c r="AM805" s="1"/>
      <c r="AN805" s="1"/>
      <c r="AO805" s="1"/>
      <c r="AR805" s="1"/>
      <c r="AS805" s="1"/>
      <c r="AT805" s="1"/>
      <c r="AW805" s="1"/>
      <c r="AX805" s="1"/>
      <c r="AY805" s="1"/>
      <c r="AZ805" s="1"/>
      <c r="BA805" s="1"/>
    </row>
    <row r="806" spans="5:53">
      <c r="E806" s="3"/>
      <c r="F806" s="3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C806" s="1"/>
      <c r="AD806" s="1"/>
      <c r="AE806" s="1"/>
      <c r="AH806" s="1"/>
      <c r="AI806" s="1"/>
      <c r="AJ806" s="1"/>
      <c r="AM806" s="1"/>
      <c r="AN806" s="1"/>
      <c r="AO806" s="1"/>
      <c r="AR806" s="1"/>
      <c r="AS806" s="1"/>
      <c r="AT806" s="1"/>
      <c r="AW806" s="1"/>
      <c r="AX806" s="1"/>
      <c r="AY806" s="1"/>
      <c r="AZ806" s="1"/>
      <c r="BA806" s="1"/>
    </row>
    <row r="807" spans="5:53">
      <c r="E807" s="3"/>
      <c r="F807" s="3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C807" s="1"/>
      <c r="AD807" s="1"/>
      <c r="AE807" s="1"/>
      <c r="AH807" s="1"/>
      <c r="AI807" s="1"/>
      <c r="AJ807" s="1"/>
      <c r="AM807" s="1"/>
      <c r="AN807" s="1"/>
      <c r="AO807" s="1"/>
      <c r="AR807" s="1"/>
      <c r="AS807" s="1"/>
      <c r="AT807" s="1"/>
      <c r="AW807" s="1"/>
      <c r="AX807" s="1"/>
      <c r="AY807" s="1"/>
      <c r="AZ807" s="1"/>
      <c r="BA807" s="1"/>
    </row>
    <row r="808" spans="5:53">
      <c r="E808" s="3"/>
      <c r="F808" s="3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C808" s="1"/>
      <c r="AD808" s="1"/>
      <c r="AE808" s="1"/>
      <c r="AH808" s="1"/>
      <c r="AI808" s="1"/>
      <c r="AJ808" s="1"/>
      <c r="AM808" s="1"/>
      <c r="AN808" s="1"/>
      <c r="AO808" s="1"/>
      <c r="AR808" s="1"/>
      <c r="AS808" s="1"/>
      <c r="AT808" s="1"/>
      <c r="AW808" s="1"/>
      <c r="AX808" s="1"/>
      <c r="AY808" s="1"/>
      <c r="AZ808" s="1"/>
      <c r="BA808" s="1"/>
    </row>
    <row r="809" spans="5:53">
      <c r="E809" s="3"/>
      <c r="F809" s="3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C809" s="1"/>
      <c r="AD809" s="1"/>
      <c r="AE809" s="1"/>
      <c r="AH809" s="1"/>
      <c r="AI809" s="1"/>
      <c r="AJ809" s="1"/>
      <c r="AM809" s="1"/>
      <c r="AN809" s="1"/>
      <c r="AO809" s="1"/>
      <c r="AR809" s="1"/>
      <c r="AS809" s="1"/>
      <c r="AT809" s="1"/>
      <c r="AW809" s="1"/>
      <c r="AX809" s="1"/>
      <c r="AY809" s="1"/>
      <c r="AZ809" s="1"/>
      <c r="BA809" s="1"/>
    </row>
    <row r="810" spans="5:53">
      <c r="E810" s="3"/>
      <c r="F810" s="3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C810" s="1"/>
      <c r="AD810" s="1"/>
      <c r="AE810" s="1"/>
      <c r="AH810" s="1"/>
      <c r="AI810" s="1"/>
      <c r="AJ810" s="1"/>
      <c r="AM810" s="1"/>
      <c r="AN810" s="1"/>
      <c r="AO810" s="1"/>
      <c r="AR810" s="1"/>
      <c r="AS810" s="1"/>
      <c r="AT810" s="1"/>
      <c r="AW810" s="1"/>
      <c r="AX810" s="1"/>
      <c r="AY810" s="1"/>
      <c r="AZ810" s="1"/>
      <c r="BA810" s="1"/>
    </row>
    <row r="811" spans="5:53">
      <c r="E811" s="3"/>
      <c r="F811" s="3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C811" s="1"/>
      <c r="AD811" s="1"/>
      <c r="AE811" s="1"/>
      <c r="AH811" s="1"/>
      <c r="AI811" s="1"/>
      <c r="AJ811" s="1"/>
      <c r="AM811" s="1"/>
      <c r="AN811" s="1"/>
      <c r="AO811" s="1"/>
      <c r="AR811" s="1"/>
      <c r="AS811" s="1"/>
      <c r="AT811" s="1"/>
      <c r="AW811" s="1"/>
      <c r="AX811" s="1"/>
      <c r="AY811" s="1"/>
      <c r="AZ811" s="1"/>
      <c r="BA811" s="1"/>
    </row>
    <row r="812" spans="5:53">
      <c r="E812" s="3"/>
      <c r="F812" s="3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C812" s="1"/>
      <c r="AD812" s="1"/>
      <c r="AE812" s="1"/>
      <c r="AH812" s="1"/>
      <c r="AI812" s="1"/>
      <c r="AJ812" s="1"/>
      <c r="AM812" s="1"/>
      <c r="AN812" s="1"/>
      <c r="AO812" s="1"/>
      <c r="AR812" s="1"/>
      <c r="AS812" s="1"/>
      <c r="AT812" s="1"/>
      <c r="AW812" s="1"/>
      <c r="AX812" s="1"/>
      <c r="AY812" s="1"/>
      <c r="AZ812" s="1"/>
      <c r="BA812" s="1"/>
    </row>
    <row r="813" spans="5:53">
      <c r="E813" s="3"/>
      <c r="F813" s="3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C813" s="1"/>
      <c r="AD813" s="1"/>
      <c r="AE813" s="1"/>
      <c r="AH813" s="1"/>
      <c r="AI813" s="1"/>
      <c r="AJ813" s="1"/>
      <c r="AM813" s="1"/>
      <c r="AN813" s="1"/>
      <c r="AO813" s="1"/>
      <c r="AR813" s="1"/>
      <c r="AS813" s="1"/>
      <c r="AT813" s="1"/>
      <c r="AW813" s="1"/>
      <c r="AX813" s="1"/>
      <c r="AY813" s="1"/>
      <c r="AZ813" s="1"/>
      <c r="BA813" s="1"/>
    </row>
    <row r="814" spans="5:53">
      <c r="E814" s="3"/>
      <c r="F814" s="3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C814" s="1"/>
      <c r="AD814" s="1"/>
      <c r="AE814" s="1"/>
      <c r="AH814" s="1"/>
      <c r="AI814" s="1"/>
      <c r="AJ814" s="1"/>
      <c r="AM814" s="1"/>
      <c r="AN814" s="1"/>
      <c r="AO814" s="1"/>
      <c r="AR814" s="1"/>
      <c r="AS814" s="1"/>
      <c r="AT814" s="1"/>
      <c r="AW814" s="1"/>
      <c r="AX814" s="1"/>
      <c r="AY814" s="1"/>
      <c r="AZ814" s="1"/>
      <c r="BA814" s="1"/>
    </row>
    <row r="815" spans="5:53">
      <c r="E815" s="3"/>
      <c r="F815" s="3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C815" s="1"/>
      <c r="AD815" s="1"/>
      <c r="AE815" s="1"/>
      <c r="AH815" s="1"/>
      <c r="AI815" s="1"/>
      <c r="AJ815" s="1"/>
      <c r="AM815" s="1"/>
      <c r="AN815" s="1"/>
      <c r="AO815" s="1"/>
      <c r="AR815" s="1"/>
      <c r="AS815" s="1"/>
      <c r="AT815" s="1"/>
      <c r="AW815" s="1"/>
      <c r="AX815" s="1"/>
      <c r="AY815" s="1"/>
      <c r="AZ815" s="1"/>
      <c r="BA815" s="1"/>
    </row>
    <row r="816" spans="5:53">
      <c r="E816" s="3"/>
      <c r="F816" s="3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C816" s="1"/>
      <c r="AD816" s="1"/>
      <c r="AE816" s="1"/>
      <c r="AH816" s="1"/>
      <c r="AI816" s="1"/>
      <c r="AJ816" s="1"/>
      <c r="AM816" s="1"/>
      <c r="AN816" s="1"/>
      <c r="AO816" s="1"/>
      <c r="AR816" s="1"/>
      <c r="AS816" s="1"/>
      <c r="AT816" s="1"/>
      <c r="AW816" s="1"/>
      <c r="AX816" s="1"/>
      <c r="AY816" s="1"/>
      <c r="AZ816" s="1"/>
      <c r="BA816" s="1"/>
    </row>
    <row r="817" spans="5:53">
      <c r="E817" s="3"/>
      <c r="F817" s="3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C817" s="1"/>
      <c r="AD817" s="1"/>
      <c r="AE817" s="1"/>
      <c r="AH817" s="1"/>
      <c r="AI817" s="1"/>
      <c r="AJ817" s="1"/>
      <c r="AM817" s="1"/>
      <c r="AN817" s="1"/>
      <c r="AO817" s="1"/>
      <c r="AR817" s="1"/>
      <c r="AS817" s="1"/>
      <c r="AT817" s="1"/>
      <c r="AW817" s="1"/>
      <c r="AX817" s="1"/>
      <c r="AY817" s="1"/>
      <c r="AZ817" s="1"/>
      <c r="BA817" s="1"/>
    </row>
    <row r="818" spans="5:53">
      <c r="E818" s="3"/>
      <c r="F818" s="3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C818" s="1"/>
      <c r="AD818" s="1"/>
      <c r="AE818" s="1"/>
      <c r="AH818" s="1"/>
      <c r="AI818" s="1"/>
      <c r="AJ818" s="1"/>
      <c r="AM818" s="1"/>
      <c r="AN818" s="1"/>
      <c r="AO818" s="1"/>
      <c r="AR818" s="1"/>
      <c r="AS818" s="1"/>
      <c r="AT818" s="1"/>
      <c r="AW818" s="1"/>
      <c r="AX818" s="1"/>
      <c r="AY818" s="1"/>
      <c r="AZ818" s="1"/>
      <c r="BA818" s="1"/>
    </row>
    <row r="819" spans="5:53">
      <c r="E819" s="3"/>
      <c r="F819" s="3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C819" s="1"/>
      <c r="AD819" s="1"/>
      <c r="AE819" s="1"/>
      <c r="AH819" s="1"/>
      <c r="AI819" s="1"/>
      <c r="AJ819" s="1"/>
      <c r="AM819" s="1"/>
      <c r="AN819" s="1"/>
      <c r="AO819" s="1"/>
      <c r="AR819" s="1"/>
      <c r="AS819" s="1"/>
      <c r="AT819" s="1"/>
      <c r="AW819" s="1"/>
      <c r="AX819" s="1"/>
      <c r="AY819" s="1"/>
      <c r="AZ819" s="1"/>
      <c r="BA819" s="1"/>
    </row>
    <row r="820" spans="5:53">
      <c r="E820" s="3"/>
      <c r="F820" s="3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C820" s="1"/>
      <c r="AD820" s="1"/>
      <c r="AE820" s="1"/>
      <c r="AH820" s="1"/>
      <c r="AI820" s="1"/>
      <c r="AJ820" s="1"/>
      <c r="AM820" s="1"/>
      <c r="AN820" s="1"/>
      <c r="AO820" s="1"/>
      <c r="AR820" s="1"/>
      <c r="AS820" s="1"/>
      <c r="AT820" s="1"/>
      <c r="AW820" s="1"/>
      <c r="AX820" s="1"/>
      <c r="AY820" s="1"/>
      <c r="AZ820" s="1"/>
      <c r="BA820" s="1"/>
    </row>
    <row r="821" spans="5:53">
      <c r="E821" s="3"/>
      <c r="F821" s="3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C821" s="1"/>
      <c r="AD821" s="1"/>
      <c r="AE821" s="1"/>
      <c r="AH821" s="1"/>
      <c r="AI821" s="1"/>
      <c r="AJ821" s="1"/>
      <c r="AM821" s="1"/>
      <c r="AN821" s="1"/>
      <c r="AO821" s="1"/>
      <c r="AR821" s="1"/>
      <c r="AS821" s="1"/>
      <c r="AT821" s="1"/>
      <c r="AW821" s="1"/>
      <c r="AX821" s="1"/>
      <c r="AY821" s="1"/>
      <c r="AZ821" s="1"/>
      <c r="BA821" s="1"/>
    </row>
    <row r="822" spans="5:53">
      <c r="E822" s="3"/>
      <c r="F822" s="3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C822" s="1"/>
      <c r="AD822" s="1"/>
      <c r="AE822" s="1"/>
      <c r="AH822" s="1"/>
      <c r="AI822" s="1"/>
      <c r="AJ822" s="1"/>
      <c r="AM822" s="1"/>
      <c r="AN822" s="1"/>
      <c r="AO822" s="1"/>
      <c r="AR822" s="1"/>
      <c r="AS822" s="1"/>
      <c r="AT822" s="1"/>
      <c r="AW822" s="1"/>
      <c r="AX822" s="1"/>
      <c r="AY822" s="1"/>
      <c r="AZ822" s="1"/>
      <c r="BA822" s="1"/>
    </row>
    <row r="823" spans="5:53">
      <c r="E823" s="3"/>
      <c r="F823" s="3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C823" s="1"/>
      <c r="AD823" s="1"/>
      <c r="AE823" s="1"/>
      <c r="AH823" s="1"/>
      <c r="AI823" s="1"/>
      <c r="AJ823" s="1"/>
      <c r="AM823" s="1"/>
      <c r="AN823" s="1"/>
      <c r="AO823" s="1"/>
      <c r="AR823" s="1"/>
      <c r="AS823" s="1"/>
      <c r="AT823" s="1"/>
      <c r="AW823" s="1"/>
      <c r="AX823" s="1"/>
      <c r="AY823" s="1"/>
      <c r="AZ823" s="1"/>
      <c r="BA823" s="1"/>
    </row>
    <row r="824" spans="5:53">
      <c r="E824" s="3"/>
      <c r="F824" s="3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C824" s="1"/>
      <c r="AD824" s="1"/>
      <c r="AE824" s="1"/>
      <c r="AH824" s="1"/>
      <c r="AI824" s="1"/>
      <c r="AJ824" s="1"/>
      <c r="AM824" s="1"/>
      <c r="AN824" s="1"/>
      <c r="AO824" s="1"/>
      <c r="AR824" s="1"/>
      <c r="AS824" s="1"/>
      <c r="AT824" s="1"/>
      <c r="AW824" s="1"/>
      <c r="AX824" s="1"/>
      <c r="AY824" s="1"/>
      <c r="AZ824" s="1"/>
      <c r="BA824" s="1"/>
    </row>
    <row r="825" spans="5:53">
      <c r="E825" s="3"/>
      <c r="F825" s="3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C825" s="1"/>
      <c r="AD825" s="1"/>
      <c r="AE825" s="1"/>
      <c r="AH825" s="1"/>
      <c r="AI825" s="1"/>
      <c r="AJ825" s="1"/>
      <c r="AM825" s="1"/>
      <c r="AN825" s="1"/>
      <c r="AO825" s="1"/>
      <c r="AR825" s="1"/>
      <c r="AS825" s="1"/>
      <c r="AT825" s="1"/>
      <c r="AW825" s="1"/>
      <c r="AX825" s="1"/>
      <c r="AY825" s="1"/>
      <c r="AZ825" s="1"/>
      <c r="BA825" s="1"/>
    </row>
    <row r="826" spans="5:53">
      <c r="E826" s="3"/>
      <c r="F826" s="3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C826" s="1"/>
      <c r="AD826" s="1"/>
      <c r="AE826" s="1"/>
      <c r="AH826" s="1"/>
      <c r="AI826" s="1"/>
      <c r="AJ826" s="1"/>
      <c r="AM826" s="1"/>
      <c r="AN826" s="1"/>
      <c r="AO826" s="1"/>
      <c r="AR826" s="1"/>
      <c r="AS826" s="1"/>
      <c r="AT826" s="1"/>
      <c r="AW826" s="1"/>
      <c r="AX826" s="1"/>
      <c r="AY826" s="1"/>
      <c r="AZ826" s="1"/>
      <c r="BA826" s="1"/>
    </row>
    <row r="827" spans="5:53">
      <c r="E827" s="3"/>
      <c r="F827" s="3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C827" s="1"/>
      <c r="AD827" s="1"/>
      <c r="AE827" s="1"/>
      <c r="AH827" s="1"/>
      <c r="AI827" s="1"/>
      <c r="AJ827" s="1"/>
      <c r="AM827" s="1"/>
      <c r="AN827" s="1"/>
      <c r="AO827" s="1"/>
      <c r="AR827" s="1"/>
      <c r="AS827" s="1"/>
      <c r="AT827" s="1"/>
      <c r="AW827" s="1"/>
      <c r="AX827" s="1"/>
      <c r="AY827" s="1"/>
      <c r="AZ827" s="1"/>
      <c r="BA827" s="1"/>
    </row>
    <row r="828" spans="5:53">
      <c r="E828" s="3"/>
      <c r="F828" s="3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C828" s="1"/>
      <c r="AD828" s="1"/>
      <c r="AE828" s="1"/>
      <c r="AH828" s="1"/>
      <c r="AI828" s="1"/>
      <c r="AJ828" s="1"/>
      <c r="AM828" s="1"/>
      <c r="AN828" s="1"/>
      <c r="AO828" s="1"/>
      <c r="AR828" s="1"/>
      <c r="AS828" s="1"/>
      <c r="AT828" s="1"/>
      <c r="AW828" s="1"/>
      <c r="AX828" s="1"/>
      <c r="AY828" s="1"/>
      <c r="AZ828" s="1"/>
      <c r="BA828" s="1"/>
    </row>
    <row r="829" spans="5:53">
      <c r="E829" s="3"/>
      <c r="F829" s="3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C829" s="1"/>
      <c r="AD829" s="1"/>
      <c r="AE829" s="1"/>
      <c r="AH829" s="1"/>
      <c r="AI829" s="1"/>
      <c r="AJ829" s="1"/>
      <c r="AM829" s="1"/>
      <c r="AN829" s="1"/>
      <c r="AO829" s="1"/>
      <c r="AR829" s="1"/>
      <c r="AS829" s="1"/>
      <c r="AT829" s="1"/>
      <c r="AW829" s="1"/>
      <c r="AX829" s="1"/>
      <c r="AY829" s="1"/>
      <c r="AZ829" s="1"/>
      <c r="BA829" s="1"/>
    </row>
    <row r="830" spans="5:53">
      <c r="E830" s="3"/>
      <c r="F830" s="3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C830" s="1"/>
      <c r="AD830" s="1"/>
      <c r="AE830" s="1"/>
      <c r="AH830" s="1"/>
      <c r="AI830" s="1"/>
      <c r="AJ830" s="1"/>
      <c r="AM830" s="1"/>
      <c r="AN830" s="1"/>
      <c r="AO830" s="1"/>
      <c r="AR830" s="1"/>
      <c r="AS830" s="1"/>
      <c r="AT830" s="1"/>
      <c r="AW830" s="1"/>
      <c r="AX830" s="1"/>
      <c r="AY830" s="1"/>
      <c r="AZ830" s="1"/>
      <c r="BA830" s="1"/>
    </row>
    <row r="831" spans="5:53">
      <c r="E831" s="3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C831" s="1"/>
      <c r="AD831" s="1"/>
      <c r="AE831" s="1"/>
      <c r="AH831" s="1"/>
      <c r="AI831" s="1"/>
      <c r="AJ831" s="1"/>
      <c r="AM831" s="1"/>
      <c r="AN831" s="1"/>
      <c r="AO831" s="1"/>
      <c r="AR831" s="1"/>
      <c r="AS831" s="1"/>
      <c r="AT831" s="1"/>
      <c r="AW831" s="1"/>
      <c r="AX831" s="1"/>
      <c r="AY831" s="1"/>
      <c r="AZ831" s="1"/>
      <c r="BA831" s="1"/>
    </row>
    <row r="832" spans="5:53">
      <c r="E832" s="3"/>
      <c r="F832" s="3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C832" s="1"/>
      <c r="AD832" s="1"/>
      <c r="AE832" s="1"/>
      <c r="AH832" s="1"/>
      <c r="AI832" s="1"/>
      <c r="AJ832" s="1"/>
      <c r="AM832" s="1"/>
      <c r="AN832" s="1"/>
      <c r="AO832" s="1"/>
      <c r="AR832" s="1"/>
      <c r="AS832" s="1"/>
      <c r="AT832" s="1"/>
      <c r="AW832" s="1"/>
      <c r="AX832" s="1"/>
      <c r="AY832" s="1"/>
      <c r="AZ832" s="1"/>
      <c r="BA832" s="1"/>
    </row>
    <row r="833" spans="5:53">
      <c r="E833" s="3"/>
      <c r="F833" s="3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C833" s="1"/>
      <c r="AD833" s="1"/>
      <c r="AE833" s="1"/>
      <c r="AH833" s="1"/>
      <c r="AI833" s="1"/>
      <c r="AJ833" s="1"/>
      <c r="AM833" s="1"/>
      <c r="AN833" s="1"/>
      <c r="AO833" s="1"/>
      <c r="AR833" s="1"/>
      <c r="AS833" s="1"/>
      <c r="AT833" s="1"/>
      <c r="AW833" s="1"/>
      <c r="AX833" s="1"/>
      <c r="AY833" s="1"/>
      <c r="AZ833" s="1"/>
      <c r="BA833" s="1"/>
    </row>
    <row r="834" spans="5:53">
      <c r="E834" s="3"/>
      <c r="F834" s="3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C834" s="1"/>
      <c r="AD834" s="1"/>
      <c r="AE834" s="1"/>
      <c r="AH834" s="1"/>
      <c r="AI834" s="1"/>
      <c r="AJ834" s="1"/>
      <c r="AM834" s="1"/>
      <c r="AN834" s="1"/>
      <c r="AO834" s="1"/>
      <c r="AR834" s="1"/>
      <c r="AS834" s="1"/>
      <c r="AT834" s="1"/>
      <c r="AW834" s="1"/>
      <c r="AX834" s="1"/>
      <c r="AY834" s="1"/>
      <c r="AZ834" s="1"/>
      <c r="BA834" s="1"/>
    </row>
    <row r="835" spans="5:53">
      <c r="E835" s="3"/>
      <c r="F835" s="3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C835" s="1"/>
      <c r="AD835" s="1"/>
      <c r="AE835" s="1"/>
      <c r="AH835" s="1"/>
      <c r="AI835" s="1"/>
      <c r="AJ835" s="1"/>
      <c r="AM835" s="1"/>
      <c r="AN835" s="1"/>
      <c r="AO835" s="1"/>
      <c r="AR835" s="1"/>
      <c r="AS835" s="1"/>
      <c r="AT835" s="1"/>
      <c r="AW835" s="1"/>
      <c r="AX835" s="1"/>
      <c r="AY835" s="1"/>
      <c r="AZ835" s="1"/>
      <c r="BA835" s="1"/>
    </row>
    <row r="836" spans="5:53">
      <c r="E836" s="3"/>
      <c r="F836" s="3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C836" s="1"/>
      <c r="AD836" s="1"/>
      <c r="AE836" s="1"/>
      <c r="AH836" s="1"/>
      <c r="AI836" s="1"/>
      <c r="AJ836" s="1"/>
      <c r="AM836" s="1"/>
      <c r="AN836" s="1"/>
      <c r="AO836" s="1"/>
      <c r="AR836" s="1"/>
      <c r="AS836" s="1"/>
      <c r="AT836" s="1"/>
      <c r="AW836" s="1"/>
      <c r="AX836" s="1"/>
      <c r="AY836" s="1"/>
      <c r="AZ836" s="1"/>
      <c r="BA836" s="1"/>
    </row>
    <row r="837" spans="5:53">
      <c r="E837" s="3"/>
      <c r="F837" s="3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C837" s="1"/>
      <c r="AD837" s="1"/>
      <c r="AE837" s="1"/>
      <c r="AH837" s="1"/>
      <c r="AI837" s="1"/>
      <c r="AJ837" s="1"/>
      <c r="AM837" s="1"/>
      <c r="AN837" s="1"/>
      <c r="AO837" s="1"/>
      <c r="AR837" s="1"/>
      <c r="AS837" s="1"/>
      <c r="AT837" s="1"/>
      <c r="AW837" s="1"/>
      <c r="AX837" s="1"/>
      <c r="AY837" s="1"/>
      <c r="AZ837" s="1"/>
      <c r="BA837" s="1"/>
    </row>
    <row r="838" spans="5:53">
      <c r="E838" s="3"/>
      <c r="F838" s="3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C838" s="1"/>
      <c r="AD838" s="1"/>
      <c r="AE838" s="1"/>
      <c r="AH838" s="1"/>
      <c r="AI838" s="1"/>
      <c r="AJ838" s="1"/>
      <c r="AM838" s="1"/>
      <c r="AN838" s="1"/>
      <c r="AO838" s="1"/>
      <c r="AR838" s="1"/>
      <c r="AS838" s="1"/>
      <c r="AT838" s="1"/>
      <c r="AW838" s="1"/>
      <c r="AX838" s="1"/>
      <c r="AY838" s="1"/>
      <c r="AZ838" s="1"/>
      <c r="BA838" s="1"/>
    </row>
    <row r="839" spans="5:53">
      <c r="E839" s="3"/>
      <c r="F839" s="3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C839" s="1"/>
      <c r="AD839" s="1"/>
      <c r="AE839" s="1"/>
      <c r="AH839" s="1"/>
      <c r="AI839" s="1"/>
      <c r="AJ839" s="1"/>
      <c r="AM839" s="1"/>
      <c r="AN839" s="1"/>
      <c r="AO839" s="1"/>
      <c r="AR839" s="1"/>
      <c r="AS839" s="1"/>
      <c r="AT839" s="1"/>
      <c r="AW839" s="1"/>
      <c r="AX839" s="1"/>
      <c r="AY839" s="1"/>
      <c r="AZ839" s="1"/>
      <c r="BA839" s="1"/>
    </row>
    <row r="840" spans="5:53">
      <c r="E840" s="3"/>
      <c r="F840" s="3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C840" s="1"/>
      <c r="AD840" s="1"/>
      <c r="AE840" s="1"/>
      <c r="AH840" s="1"/>
      <c r="AI840" s="1"/>
      <c r="AJ840" s="1"/>
      <c r="AM840" s="1"/>
      <c r="AN840" s="1"/>
      <c r="AO840" s="1"/>
      <c r="AR840" s="1"/>
      <c r="AS840" s="1"/>
      <c r="AT840" s="1"/>
      <c r="AW840" s="1"/>
      <c r="AX840" s="1"/>
      <c r="AY840" s="1"/>
      <c r="AZ840" s="1"/>
      <c r="BA840" s="1"/>
    </row>
    <row r="841" spans="5:53">
      <c r="E841" s="3"/>
      <c r="F841" s="3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C841" s="1"/>
      <c r="AD841" s="1"/>
      <c r="AE841" s="1"/>
      <c r="AH841" s="1"/>
      <c r="AI841" s="1"/>
      <c r="AJ841" s="1"/>
      <c r="AM841" s="1"/>
      <c r="AN841" s="1"/>
      <c r="AO841" s="1"/>
      <c r="AR841" s="1"/>
      <c r="AS841" s="1"/>
      <c r="AT841" s="1"/>
      <c r="AW841" s="1"/>
      <c r="AX841" s="1"/>
      <c r="AY841" s="1"/>
      <c r="AZ841" s="1"/>
      <c r="BA841" s="1"/>
    </row>
    <row r="842" spans="5:53">
      <c r="E842" s="3"/>
      <c r="F842" s="3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C842" s="1"/>
      <c r="AD842" s="1"/>
      <c r="AE842" s="1"/>
      <c r="AH842" s="1"/>
      <c r="AI842" s="1"/>
      <c r="AJ842" s="1"/>
      <c r="AM842" s="1"/>
      <c r="AN842" s="1"/>
      <c r="AO842" s="1"/>
      <c r="AR842" s="1"/>
      <c r="AS842" s="1"/>
      <c r="AT842" s="1"/>
      <c r="AW842" s="1"/>
      <c r="AX842" s="1"/>
      <c r="AY842" s="1"/>
      <c r="AZ842" s="1"/>
      <c r="BA842" s="1"/>
    </row>
    <row r="843" spans="5:53">
      <c r="E843" s="3"/>
      <c r="F843" s="3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C843" s="1"/>
      <c r="AD843" s="1"/>
      <c r="AE843" s="1"/>
      <c r="AH843" s="1"/>
      <c r="AI843" s="1"/>
      <c r="AJ843" s="1"/>
      <c r="AM843" s="1"/>
      <c r="AN843" s="1"/>
      <c r="AO843" s="1"/>
      <c r="AR843" s="1"/>
      <c r="AS843" s="1"/>
      <c r="AT843" s="1"/>
      <c r="AW843" s="1"/>
      <c r="AX843" s="1"/>
      <c r="AY843" s="1"/>
      <c r="AZ843" s="1"/>
      <c r="BA843" s="1"/>
    </row>
    <row r="844" spans="5:53">
      <c r="E844" s="3"/>
      <c r="F844" s="3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C844" s="1"/>
      <c r="AD844" s="1"/>
      <c r="AE844" s="1"/>
      <c r="AH844" s="1"/>
      <c r="AI844" s="1"/>
      <c r="AJ844" s="1"/>
      <c r="AM844" s="1"/>
      <c r="AN844" s="1"/>
      <c r="AO844" s="1"/>
      <c r="AR844" s="1"/>
      <c r="AS844" s="1"/>
      <c r="AT844" s="1"/>
      <c r="AW844" s="1"/>
      <c r="AX844" s="1"/>
      <c r="AY844" s="1"/>
      <c r="AZ844" s="1"/>
      <c r="BA844" s="1"/>
    </row>
    <row r="845" spans="5:53">
      <c r="E845" s="3"/>
      <c r="F845" s="3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C845" s="1"/>
      <c r="AD845" s="1"/>
      <c r="AE845" s="1"/>
      <c r="AH845" s="1"/>
      <c r="AI845" s="1"/>
      <c r="AJ845" s="1"/>
      <c r="AM845" s="1"/>
      <c r="AN845" s="1"/>
      <c r="AO845" s="1"/>
      <c r="AR845" s="1"/>
      <c r="AS845" s="1"/>
      <c r="AT845" s="1"/>
      <c r="AW845" s="1"/>
      <c r="AX845" s="1"/>
      <c r="AY845" s="1"/>
      <c r="AZ845" s="1"/>
      <c r="BA845" s="1"/>
    </row>
    <row r="846" spans="5:53">
      <c r="E846" s="3"/>
      <c r="F846" s="3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C846" s="1"/>
      <c r="AD846" s="1"/>
      <c r="AE846" s="1"/>
      <c r="AH846" s="1"/>
      <c r="AI846" s="1"/>
      <c r="AJ846" s="1"/>
      <c r="AM846" s="1"/>
      <c r="AN846" s="1"/>
      <c r="AO846" s="1"/>
      <c r="AR846" s="1"/>
      <c r="AS846" s="1"/>
      <c r="AT846" s="1"/>
      <c r="AW846" s="1"/>
      <c r="AX846" s="1"/>
      <c r="AY846" s="1"/>
      <c r="AZ846" s="1"/>
      <c r="BA846" s="1"/>
    </row>
    <row r="847" spans="5:53">
      <c r="E847" s="3"/>
      <c r="F847" s="3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C847" s="1"/>
      <c r="AD847" s="1"/>
      <c r="AE847" s="1"/>
      <c r="AH847" s="1"/>
      <c r="AI847" s="1"/>
      <c r="AJ847" s="1"/>
      <c r="AM847" s="1"/>
      <c r="AN847" s="1"/>
      <c r="AO847" s="1"/>
      <c r="AR847" s="1"/>
      <c r="AS847" s="1"/>
      <c r="AT847" s="1"/>
      <c r="AW847" s="1"/>
      <c r="AX847" s="1"/>
      <c r="AY847" s="1"/>
      <c r="AZ847" s="1"/>
      <c r="BA847" s="1"/>
    </row>
    <row r="848" spans="5:53">
      <c r="E848" s="3"/>
      <c r="F848" s="3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C848" s="1"/>
      <c r="AD848" s="1"/>
      <c r="AE848" s="1"/>
      <c r="AH848" s="1"/>
      <c r="AI848" s="1"/>
      <c r="AJ848" s="1"/>
      <c r="AM848" s="1"/>
      <c r="AN848" s="1"/>
      <c r="AO848" s="1"/>
      <c r="AR848" s="1"/>
      <c r="AS848" s="1"/>
      <c r="AT848" s="1"/>
      <c r="AW848" s="1"/>
      <c r="AX848" s="1"/>
      <c r="AY848" s="1"/>
      <c r="AZ848" s="1"/>
      <c r="BA848" s="1"/>
    </row>
    <row r="849" spans="5:53">
      <c r="E849" s="3"/>
      <c r="F849" s="3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C849" s="1"/>
      <c r="AD849" s="1"/>
      <c r="AE849" s="1"/>
      <c r="AH849" s="1"/>
      <c r="AI849" s="1"/>
      <c r="AJ849" s="1"/>
      <c r="AM849" s="1"/>
      <c r="AN849" s="1"/>
      <c r="AO849" s="1"/>
      <c r="AR849" s="1"/>
      <c r="AS849" s="1"/>
      <c r="AT849" s="1"/>
      <c r="AW849" s="1"/>
      <c r="AX849" s="1"/>
      <c r="AY849" s="1"/>
      <c r="AZ849" s="1"/>
      <c r="BA849" s="1"/>
    </row>
    <row r="850" spans="5:53">
      <c r="E850" s="3"/>
      <c r="F850" s="3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C850" s="1"/>
      <c r="AD850" s="1"/>
      <c r="AE850" s="1"/>
      <c r="AH850" s="1"/>
      <c r="AI850" s="1"/>
      <c r="AJ850" s="1"/>
      <c r="AM850" s="1"/>
      <c r="AN850" s="1"/>
      <c r="AO850" s="1"/>
      <c r="AR850" s="1"/>
      <c r="AS850" s="1"/>
      <c r="AT850" s="1"/>
      <c r="AW850" s="1"/>
      <c r="AX850" s="1"/>
      <c r="AY850" s="1"/>
      <c r="AZ850" s="1"/>
      <c r="BA850" s="1"/>
    </row>
    <row r="851" spans="5:53">
      <c r="E851" s="3"/>
      <c r="F851" s="3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C851" s="1"/>
      <c r="AD851" s="1"/>
      <c r="AE851" s="1"/>
      <c r="AH851" s="1"/>
      <c r="AI851" s="1"/>
      <c r="AJ851" s="1"/>
      <c r="AM851" s="1"/>
      <c r="AN851" s="1"/>
      <c r="AO851" s="1"/>
      <c r="AR851" s="1"/>
      <c r="AS851" s="1"/>
      <c r="AT851" s="1"/>
      <c r="AW851" s="1"/>
      <c r="AX851" s="1"/>
      <c r="AY851" s="1"/>
      <c r="AZ851" s="1"/>
      <c r="BA851" s="1"/>
    </row>
    <row r="852" spans="5:53">
      <c r="E852" s="3"/>
      <c r="F852" s="3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C852" s="1"/>
      <c r="AD852" s="1"/>
      <c r="AE852" s="1"/>
      <c r="AH852" s="1"/>
      <c r="AI852" s="1"/>
      <c r="AJ852" s="1"/>
      <c r="AM852" s="1"/>
      <c r="AN852" s="1"/>
      <c r="AO852" s="1"/>
      <c r="AR852" s="1"/>
      <c r="AS852" s="1"/>
      <c r="AT852" s="1"/>
      <c r="AW852" s="1"/>
      <c r="AX852" s="1"/>
      <c r="AY852" s="1"/>
      <c r="AZ852" s="1"/>
      <c r="BA852" s="1"/>
    </row>
    <row r="853" spans="5:53">
      <c r="E853" s="3"/>
      <c r="F853" s="3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C853" s="1"/>
      <c r="AD853" s="1"/>
      <c r="AE853" s="1"/>
      <c r="AH853" s="1"/>
      <c r="AI853" s="1"/>
      <c r="AJ853" s="1"/>
      <c r="AM853" s="1"/>
      <c r="AN853" s="1"/>
      <c r="AO853" s="1"/>
      <c r="AR853" s="1"/>
      <c r="AS853" s="1"/>
      <c r="AT853" s="1"/>
      <c r="AW853" s="1"/>
      <c r="AX853" s="1"/>
      <c r="AY853" s="1"/>
      <c r="AZ853" s="1"/>
      <c r="BA853" s="1"/>
    </row>
    <row r="854" spans="5:53">
      <c r="E854" s="3"/>
      <c r="F854" s="3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C854" s="1"/>
      <c r="AD854" s="1"/>
      <c r="AE854" s="1"/>
      <c r="AH854" s="1"/>
      <c r="AI854" s="1"/>
      <c r="AJ854" s="1"/>
      <c r="AM854" s="1"/>
      <c r="AN854" s="1"/>
      <c r="AO854" s="1"/>
      <c r="AR854" s="1"/>
      <c r="AS854" s="1"/>
      <c r="AT854" s="1"/>
      <c r="AW854" s="1"/>
      <c r="AX854" s="1"/>
      <c r="AY854" s="1"/>
      <c r="AZ854" s="1"/>
      <c r="BA854" s="1"/>
    </row>
    <row r="855" spans="5:53">
      <c r="E855" s="3"/>
      <c r="F855" s="3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C855" s="1"/>
      <c r="AD855" s="1"/>
      <c r="AE855" s="1"/>
      <c r="AH855" s="1"/>
      <c r="AI855" s="1"/>
      <c r="AJ855" s="1"/>
      <c r="AM855" s="1"/>
      <c r="AN855" s="1"/>
      <c r="AO855" s="1"/>
      <c r="AR855" s="1"/>
      <c r="AS855" s="1"/>
      <c r="AT855" s="1"/>
      <c r="AW855" s="1"/>
      <c r="AX855" s="1"/>
      <c r="AY855" s="1"/>
      <c r="AZ855" s="1"/>
      <c r="BA855" s="1"/>
    </row>
    <row r="856" spans="5:53">
      <c r="E856" s="3"/>
      <c r="F856" s="3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C856" s="1"/>
      <c r="AD856" s="1"/>
      <c r="AE856" s="1"/>
      <c r="AH856" s="1"/>
      <c r="AI856" s="1"/>
      <c r="AJ856" s="1"/>
      <c r="AM856" s="1"/>
      <c r="AN856" s="1"/>
      <c r="AO856" s="1"/>
      <c r="AR856" s="1"/>
      <c r="AS856" s="1"/>
      <c r="AT856" s="1"/>
      <c r="AW856" s="1"/>
      <c r="AX856" s="1"/>
      <c r="AY856" s="1"/>
      <c r="AZ856" s="1"/>
      <c r="BA856" s="1"/>
    </row>
    <row r="857" spans="5:53">
      <c r="E857" s="3"/>
      <c r="F857" s="3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C857" s="1"/>
      <c r="AD857" s="1"/>
      <c r="AE857" s="1"/>
      <c r="AH857" s="1"/>
      <c r="AI857" s="1"/>
      <c r="AJ857" s="1"/>
      <c r="AM857" s="1"/>
      <c r="AN857" s="1"/>
      <c r="AO857" s="1"/>
      <c r="AR857" s="1"/>
      <c r="AS857" s="1"/>
      <c r="AT857" s="1"/>
      <c r="AW857" s="1"/>
      <c r="AX857" s="1"/>
      <c r="AY857" s="1"/>
      <c r="AZ857" s="1"/>
      <c r="BA857" s="1"/>
    </row>
    <row r="858" spans="5:53">
      <c r="E858" s="3"/>
      <c r="F858" s="3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C858" s="1"/>
      <c r="AD858" s="1"/>
      <c r="AE858" s="1"/>
      <c r="AH858" s="1"/>
      <c r="AI858" s="1"/>
      <c r="AJ858" s="1"/>
      <c r="AM858" s="1"/>
      <c r="AN858" s="1"/>
      <c r="AO858" s="1"/>
      <c r="AR858" s="1"/>
      <c r="AS858" s="1"/>
      <c r="AT858" s="1"/>
      <c r="AW858" s="1"/>
      <c r="AX858" s="1"/>
      <c r="AY858" s="1"/>
      <c r="AZ858" s="1"/>
      <c r="BA858" s="1"/>
    </row>
    <row r="859" spans="5:53">
      <c r="E859" s="3"/>
      <c r="F859" s="3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C859" s="1"/>
      <c r="AD859" s="1"/>
      <c r="AE859" s="1"/>
      <c r="AH859" s="1"/>
      <c r="AI859" s="1"/>
      <c r="AJ859" s="1"/>
      <c r="AM859" s="1"/>
      <c r="AN859" s="1"/>
      <c r="AO859" s="1"/>
      <c r="AR859" s="1"/>
      <c r="AS859" s="1"/>
      <c r="AT859" s="1"/>
      <c r="AW859" s="1"/>
      <c r="AX859" s="1"/>
      <c r="AY859" s="1"/>
      <c r="AZ859" s="1"/>
      <c r="BA859" s="1"/>
    </row>
    <row r="860" spans="5:53">
      <c r="E860" s="3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C860" s="1"/>
      <c r="AD860" s="1"/>
      <c r="AE860" s="1"/>
      <c r="AH860" s="1"/>
      <c r="AI860" s="1"/>
      <c r="AJ860" s="1"/>
      <c r="AM860" s="1"/>
      <c r="AN860" s="1"/>
      <c r="AO860" s="1"/>
      <c r="AR860" s="1"/>
      <c r="AS860" s="1"/>
      <c r="AT860" s="1"/>
      <c r="AW860" s="1"/>
      <c r="AX860" s="1"/>
      <c r="AY860" s="1"/>
      <c r="AZ860" s="1"/>
      <c r="BA860" s="1"/>
    </row>
    <row r="861" spans="5:53">
      <c r="E861" s="3"/>
      <c r="F861" s="3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C861" s="1"/>
      <c r="AD861" s="1"/>
      <c r="AE861" s="1"/>
      <c r="AH861" s="1"/>
      <c r="AI861" s="1"/>
      <c r="AJ861" s="1"/>
      <c r="AM861" s="1"/>
      <c r="AN861" s="1"/>
      <c r="AO861" s="1"/>
      <c r="AR861" s="1"/>
      <c r="AS861" s="1"/>
      <c r="AT861" s="1"/>
      <c r="AW861" s="1"/>
      <c r="AX861" s="1"/>
      <c r="AY861" s="1"/>
      <c r="AZ861" s="1"/>
      <c r="BA861" s="1"/>
    </row>
    <row r="862" spans="5:53">
      <c r="E862" s="3"/>
      <c r="F862" s="3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C862" s="1"/>
      <c r="AD862" s="1"/>
      <c r="AE862" s="1"/>
      <c r="AH862" s="1"/>
      <c r="AI862" s="1"/>
      <c r="AJ862" s="1"/>
      <c r="AM862" s="1"/>
      <c r="AN862" s="1"/>
      <c r="AO862" s="1"/>
      <c r="AR862" s="1"/>
      <c r="AS862" s="1"/>
      <c r="AT862" s="1"/>
      <c r="AW862" s="1"/>
      <c r="AX862" s="1"/>
      <c r="AY862" s="1"/>
      <c r="AZ862" s="1"/>
      <c r="BA862" s="1"/>
    </row>
    <row r="863" spans="5:53">
      <c r="E863" s="3"/>
      <c r="F863" s="3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C863" s="1"/>
      <c r="AD863" s="1"/>
      <c r="AE863" s="1"/>
      <c r="AH863" s="1"/>
      <c r="AI863" s="1"/>
      <c r="AJ863" s="1"/>
      <c r="AM863" s="1"/>
      <c r="AN863" s="1"/>
      <c r="AO863" s="1"/>
      <c r="AR863" s="1"/>
      <c r="AS863" s="1"/>
      <c r="AT863" s="1"/>
      <c r="AW863" s="1"/>
      <c r="AX863" s="1"/>
      <c r="AY863" s="1"/>
      <c r="AZ863" s="1"/>
      <c r="BA863" s="1"/>
    </row>
    <row r="864" spans="5:53">
      <c r="E864" s="3"/>
      <c r="F864" s="3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C864" s="1"/>
      <c r="AD864" s="1"/>
      <c r="AE864" s="1"/>
      <c r="AH864" s="1"/>
      <c r="AI864" s="1"/>
      <c r="AJ864" s="1"/>
      <c r="AM864" s="1"/>
      <c r="AN864" s="1"/>
      <c r="AO864" s="1"/>
      <c r="AR864" s="1"/>
      <c r="AS864" s="1"/>
      <c r="AT864" s="1"/>
      <c r="AW864" s="1"/>
      <c r="AX864" s="1"/>
      <c r="AY864" s="1"/>
      <c r="AZ864" s="1"/>
      <c r="BA864" s="1"/>
    </row>
    <row r="865" spans="5:53">
      <c r="E865" s="3"/>
      <c r="F865" s="3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C865" s="1"/>
      <c r="AD865" s="1"/>
      <c r="AE865" s="1"/>
      <c r="AH865" s="1"/>
      <c r="AI865" s="1"/>
      <c r="AJ865" s="1"/>
      <c r="AM865" s="1"/>
      <c r="AN865" s="1"/>
      <c r="AO865" s="1"/>
      <c r="AR865" s="1"/>
      <c r="AS865" s="1"/>
      <c r="AT865" s="1"/>
      <c r="AW865" s="1"/>
      <c r="AX865" s="1"/>
      <c r="AY865" s="1"/>
      <c r="AZ865" s="1"/>
      <c r="BA865" s="1"/>
    </row>
    <row r="866" spans="5:53">
      <c r="E866" s="3"/>
      <c r="F866" s="3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C866" s="1"/>
      <c r="AD866" s="1"/>
      <c r="AE866" s="1"/>
      <c r="AH866" s="1"/>
      <c r="AI866" s="1"/>
      <c r="AJ866" s="1"/>
      <c r="AM866" s="1"/>
      <c r="AN866" s="1"/>
      <c r="AO866" s="1"/>
      <c r="AR866" s="1"/>
      <c r="AS866" s="1"/>
      <c r="AT866" s="1"/>
      <c r="AW866" s="1"/>
      <c r="AX866" s="1"/>
      <c r="AY866" s="1"/>
      <c r="AZ866" s="1"/>
      <c r="BA866" s="1"/>
    </row>
    <row r="867" spans="5:53">
      <c r="E867" s="3"/>
      <c r="F867" s="3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C867" s="1"/>
      <c r="AD867" s="1"/>
      <c r="AE867" s="1"/>
      <c r="AH867" s="1"/>
      <c r="AI867" s="1"/>
      <c r="AJ867" s="1"/>
      <c r="AM867" s="1"/>
      <c r="AN867" s="1"/>
      <c r="AO867" s="1"/>
      <c r="AR867" s="1"/>
      <c r="AS867" s="1"/>
      <c r="AT867" s="1"/>
      <c r="AW867" s="1"/>
      <c r="AX867" s="1"/>
      <c r="AY867" s="1"/>
      <c r="AZ867" s="1"/>
      <c r="BA867" s="1"/>
    </row>
    <row r="868" spans="5:53">
      <c r="E868" s="3"/>
      <c r="F868" s="3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C868" s="1"/>
      <c r="AD868" s="1"/>
      <c r="AE868" s="1"/>
      <c r="AH868" s="1"/>
      <c r="AI868" s="1"/>
      <c r="AJ868" s="1"/>
      <c r="AM868" s="1"/>
      <c r="AN868" s="1"/>
      <c r="AO868" s="1"/>
      <c r="AR868" s="1"/>
      <c r="AS868" s="1"/>
      <c r="AT868" s="1"/>
      <c r="AW868" s="1"/>
      <c r="AX868" s="1"/>
      <c r="AY868" s="1"/>
      <c r="AZ868" s="1"/>
      <c r="BA868" s="1"/>
    </row>
    <row r="869" spans="5:53">
      <c r="E869" s="3"/>
      <c r="F869" s="3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C869" s="1"/>
      <c r="AD869" s="1"/>
      <c r="AE869" s="1"/>
      <c r="AH869" s="1"/>
      <c r="AI869" s="1"/>
      <c r="AJ869" s="1"/>
      <c r="AM869" s="1"/>
      <c r="AN869" s="1"/>
      <c r="AO869" s="1"/>
      <c r="AR869" s="1"/>
      <c r="AS869" s="1"/>
      <c r="AT869" s="1"/>
      <c r="AW869" s="1"/>
      <c r="AX869" s="1"/>
      <c r="AY869" s="1"/>
      <c r="AZ869" s="1"/>
      <c r="BA869" s="1"/>
    </row>
    <row r="870" spans="5:53">
      <c r="E870" s="3"/>
      <c r="F870" s="3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C870" s="1"/>
      <c r="AD870" s="1"/>
      <c r="AE870" s="1"/>
      <c r="AH870" s="1"/>
      <c r="AI870" s="1"/>
      <c r="AJ870" s="1"/>
      <c r="AM870" s="1"/>
      <c r="AN870" s="1"/>
      <c r="AO870" s="1"/>
      <c r="AR870" s="1"/>
      <c r="AS870" s="1"/>
      <c r="AT870" s="1"/>
      <c r="AW870" s="1"/>
      <c r="AX870" s="1"/>
      <c r="AY870" s="1"/>
      <c r="AZ870" s="1"/>
      <c r="BA870" s="1"/>
    </row>
    <row r="871" spans="5:53">
      <c r="E871" s="3"/>
      <c r="F871" s="3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C871" s="1"/>
      <c r="AD871" s="1"/>
      <c r="AE871" s="1"/>
      <c r="AH871" s="1"/>
      <c r="AI871" s="1"/>
      <c r="AJ871" s="1"/>
      <c r="AM871" s="1"/>
      <c r="AN871" s="1"/>
      <c r="AO871" s="1"/>
      <c r="AR871" s="1"/>
      <c r="AS871" s="1"/>
      <c r="AT871" s="1"/>
      <c r="AW871" s="1"/>
      <c r="AX871" s="1"/>
      <c r="AY871" s="1"/>
      <c r="AZ871" s="1"/>
      <c r="BA871" s="1"/>
    </row>
    <row r="872" spans="5:53">
      <c r="E872" s="3"/>
      <c r="F872" s="3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C872" s="1"/>
      <c r="AD872" s="1"/>
      <c r="AE872" s="1"/>
      <c r="AH872" s="1"/>
      <c r="AI872" s="1"/>
      <c r="AJ872" s="1"/>
      <c r="AM872" s="1"/>
      <c r="AN872" s="1"/>
      <c r="AO872" s="1"/>
      <c r="AR872" s="1"/>
      <c r="AS872" s="1"/>
      <c r="AT872" s="1"/>
      <c r="AW872" s="1"/>
      <c r="AX872" s="1"/>
      <c r="AY872" s="1"/>
      <c r="AZ872" s="1"/>
      <c r="BA872" s="1"/>
    </row>
    <row r="873" spans="5:53">
      <c r="E873" s="3"/>
      <c r="F873" s="3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C873" s="1"/>
      <c r="AD873" s="1"/>
      <c r="AE873" s="1"/>
      <c r="AH873" s="1"/>
      <c r="AI873" s="1"/>
      <c r="AJ873" s="1"/>
      <c r="AM873" s="1"/>
      <c r="AN873" s="1"/>
      <c r="AO873" s="1"/>
      <c r="AR873" s="1"/>
      <c r="AS873" s="1"/>
      <c r="AT873" s="1"/>
      <c r="AW873" s="1"/>
      <c r="AX873" s="1"/>
      <c r="AY873" s="1"/>
      <c r="AZ873" s="1"/>
      <c r="BA873" s="1"/>
    </row>
    <row r="874" spans="5:53">
      <c r="E874" s="3"/>
      <c r="F874" s="3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C874" s="1"/>
      <c r="AD874" s="1"/>
      <c r="AE874" s="1"/>
      <c r="AH874" s="1"/>
      <c r="AI874" s="1"/>
      <c r="AJ874" s="1"/>
      <c r="AM874" s="1"/>
      <c r="AN874" s="1"/>
      <c r="AO874" s="1"/>
      <c r="AR874" s="1"/>
      <c r="AS874" s="1"/>
      <c r="AT874" s="1"/>
      <c r="AW874" s="1"/>
      <c r="AX874" s="1"/>
      <c r="AY874" s="1"/>
      <c r="AZ874" s="1"/>
      <c r="BA874" s="1"/>
    </row>
    <row r="875" spans="5:53">
      <c r="E875" s="3"/>
      <c r="F875" s="3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C875" s="1"/>
      <c r="AD875" s="1"/>
      <c r="AE875" s="1"/>
      <c r="AH875" s="1"/>
      <c r="AI875" s="1"/>
      <c r="AJ875" s="1"/>
      <c r="AM875" s="1"/>
      <c r="AN875" s="1"/>
      <c r="AO875" s="1"/>
      <c r="AR875" s="1"/>
      <c r="AS875" s="1"/>
      <c r="AT875" s="1"/>
      <c r="AW875" s="1"/>
      <c r="AX875" s="1"/>
      <c r="AY875" s="1"/>
      <c r="AZ875" s="1"/>
      <c r="BA875" s="1"/>
    </row>
    <row r="876" spans="5:53">
      <c r="E876" s="3"/>
      <c r="F876" s="3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C876" s="1"/>
      <c r="AD876" s="1"/>
      <c r="AE876" s="1"/>
      <c r="AH876" s="1"/>
      <c r="AI876" s="1"/>
      <c r="AJ876" s="1"/>
      <c r="AM876" s="1"/>
      <c r="AN876" s="1"/>
      <c r="AO876" s="1"/>
      <c r="AR876" s="1"/>
      <c r="AS876" s="1"/>
      <c r="AT876" s="1"/>
      <c r="AW876" s="1"/>
      <c r="AX876" s="1"/>
      <c r="AY876" s="1"/>
      <c r="AZ876" s="1"/>
      <c r="BA876" s="1"/>
    </row>
    <row r="877" spans="5:53">
      <c r="E877" s="3"/>
      <c r="F877" s="3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C877" s="1"/>
      <c r="AD877" s="1"/>
      <c r="AE877" s="1"/>
      <c r="AH877" s="1"/>
      <c r="AI877" s="1"/>
      <c r="AJ877" s="1"/>
      <c r="AM877" s="1"/>
      <c r="AN877" s="1"/>
      <c r="AO877" s="1"/>
      <c r="AR877" s="1"/>
      <c r="AS877" s="1"/>
      <c r="AT877" s="1"/>
      <c r="AW877" s="1"/>
      <c r="AX877" s="1"/>
      <c r="AY877" s="1"/>
      <c r="AZ877" s="1"/>
      <c r="BA877" s="1"/>
    </row>
    <row r="878" spans="5:53">
      <c r="E878" s="3"/>
      <c r="F878" s="3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C878" s="1"/>
      <c r="AD878" s="1"/>
      <c r="AE878" s="1"/>
      <c r="AH878" s="1"/>
      <c r="AI878" s="1"/>
      <c r="AJ878" s="1"/>
      <c r="AM878" s="1"/>
      <c r="AN878" s="1"/>
      <c r="AO878" s="1"/>
      <c r="AR878" s="1"/>
      <c r="AS878" s="1"/>
      <c r="AT878" s="1"/>
      <c r="AW878" s="1"/>
      <c r="AX878" s="1"/>
      <c r="AY878" s="1"/>
      <c r="AZ878" s="1"/>
      <c r="BA878" s="1"/>
    </row>
    <row r="879" spans="5:53">
      <c r="E879" s="3"/>
      <c r="F879" s="3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C879" s="1"/>
      <c r="AD879" s="1"/>
      <c r="AE879" s="1"/>
      <c r="AH879" s="1"/>
      <c r="AI879" s="1"/>
      <c r="AJ879" s="1"/>
      <c r="AM879" s="1"/>
      <c r="AN879" s="1"/>
      <c r="AO879" s="1"/>
      <c r="AR879" s="1"/>
      <c r="AS879" s="1"/>
      <c r="AT879" s="1"/>
      <c r="AW879" s="1"/>
      <c r="AX879" s="1"/>
      <c r="AY879" s="1"/>
      <c r="AZ879" s="1"/>
      <c r="BA879" s="1"/>
    </row>
    <row r="880" spans="5:53">
      <c r="E880" s="3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C880" s="1"/>
      <c r="AD880" s="1"/>
      <c r="AE880" s="1"/>
      <c r="AH880" s="1"/>
      <c r="AI880" s="1"/>
      <c r="AJ880" s="1"/>
      <c r="AM880" s="1"/>
      <c r="AN880" s="1"/>
      <c r="AO880" s="1"/>
      <c r="AR880" s="1"/>
      <c r="AS880" s="1"/>
      <c r="AT880" s="1"/>
      <c r="AW880" s="1"/>
      <c r="AX880" s="1"/>
      <c r="AY880" s="1"/>
      <c r="AZ880" s="1"/>
      <c r="BA880" s="1"/>
    </row>
    <row r="881" spans="5:53">
      <c r="E881" s="3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C881" s="1"/>
      <c r="AD881" s="1"/>
      <c r="AE881" s="1"/>
      <c r="AH881" s="1"/>
      <c r="AI881" s="1"/>
      <c r="AJ881" s="1"/>
      <c r="AM881" s="1"/>
      <c r="AN881" s="1"/>
      <c r="AO881" s="1"/>
      <c r="AR881" s="1"/>
      <c r="AS881" s="1"/>
      <c r="AT881" s="1"/>
      <c r="AW881" s="1"/>
      <c r="AX881" s="1"/>
      <c r="AY881" s="1"/>
      <c r="AZ881" s="1"/>
      <c r="BA881" s="1"/>
    </row>
    <row r="882" spans="5:53">
      <c r="E882" s="3"/>
      <c r="F882" s="3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C882" s="1"/>
      <c r="AD882" s="1"/>
      <c r="AE882" s="1"/>
      <c r="AH882" s="1"/>
      <c r="AI882" s="1"/>
      <c r="AJ882" s="1"/>
      <c r="AM882" s="1"/>
      <c r="AN882" s="1"/>
      <c r="AO882" s="1"/>
      <c r="AR882" s="1"/>
      <c r="AS882" s="1"/>
      <c r="AT882" s="1"/>
      <c r="AW882" s="1"/>
      <c r="AX882" s="1"/>
      <c r="AY882" s="1"/>
      <c r="AZ882" s="1"/>
      <c r="BA882" s="1"/>
    </row>
    <row r="883" spans="5:53">
      <c r="E883" s="3"/>
      <c r="F883" s="3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C883" s="1"/>
      <c r="AD883" s="1"/>
      <c r="AE883" s="1"/>
      <c r="AH883" s="1"/>
      <c r="AI883" s="1"/>
      <c r="AJ883" s="1"/>
      <c r="AM883" s="1"/>
      <c r="AN883" s="1"/>
      <c r="AO883" s="1"/>
      <c r="AR883" s="1"/>
      <c r="AS883" s="1"/>
      <c r="AT883" s="1"/>
      <c r="AW883" s="1"/>
      <c r="AX883" s="1"/>
      <c r="AY883" s="1"/>
      <c r="AZ883" s="1"/>
      <c r="BA883" s="1"/>
    </row>
    <row r="884" spans="5:53">
      <c r="E884" s="3"/>
      <c r="F884" s="3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C884" s="1"/>
      <c r="AD884" s="1"/>
      <c r="AE884" s="1"/>
      <c r="AH884" s="1"/>
      <c r="AI884" s="1"/>
      <c r="AJ884" s="1"/>
      <c r="AM884" s="1"/>
      <c r="AN884" s="1"/>
      <c r="AO884" s="1"/>
      <c r="AR884" s="1"/>
      <c r="AS884" s="1"/>
      <c r="AT884" s="1"/>
      <c r="AW884" s="1"/>
      <c r="AX884" s="1"/>
      <c r="AY884" s="1"/>
      <c r="AZ884" s="1"/>
      <c r="BA884" s="1"/>
    </row>
    <row r="885" spans="5:53">
      <c r="E885" s="3"/>
      <c r="F885" s="3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C885" s="1"/>
      <c r="AD885" s="1"/>
      <c r="AE885" s="1"/>
      <c r="AH885" s="1"/>
      <c r="AI885" s="1"/>
      <c r="AJ885" s="1"/>
      <c r="AM885" s="1"/>
      <c r="AN885" s="1"/>
      <c r="AO885" s="1"/>
      <c r="AR885" s="1"/>
      <c r="AS885" s="1"/>
      <c r="AT885" s="1"/>
      <c r="AW885" s="1"/>
      <c r="AX885" s="1"/>
      <c r="AY885" s="1"/>
      <c r="AZ885" s="1"/>
      <c r="BA885" s="1"/>
    </row>
    <row r="886" spans="5:53">
      <c r="E886" s="3"/>
      <c r="F886" s="3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C886" s="1"/>
      <c r="AD886" s="1"/>
      <c r="AE886" s="1"/>
      <c r="AH886" s="1"/>
      <c r="AI886" s="1"/>
      <c r="AJ886" s="1"/>
      <c r="AM886" s="1"/>
      <c r="AN886" s="1"/>
      <c r="AO886" s="1"/>
      <c r="AR886" s="1"/>
      <c r="AS886" s="1"/>
      <c r="AT886" s="1"/>
      <c r="AW886" s="1"/>
      <c r="AX886" s="1"/>
      <c r="AY886" s="1"/>
      <c r="AZ886" s="1"/>
      <c r="BA886" s="1"/>
    </row>
    <row r="887" spans="5:53">
      <c r="E887" s="3"/>
      <c r="F887" s="3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C887" s="1"/>
      <c r="AD887" s="1"/>
      <c r="AE887" s="1"/>
      <c r="AH887" s="1"/>
      <c r="AI887" s="1"/>
      <c r="AJ887" s="1"/>
      <c r="AM887" s="1"/>
      <c r="AN887" s="1"/>
      <c r="AO887" s="1"/>
      <c r="AR887" s="1"/>
      <c r="AS887" s="1"/>
      <c r="AT887" s="1"/>
      <c r="AW887" s="1"/>
      <c r="AX887" s="1"/>
      <c r="AY887" s="1"/>
      <c r="AZ887" s="1"/>
      <c r="BA887" s="1"/>
    </row>
    <row r="888" spans="5:53">
      <c r="E888" s="3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C888" s="1"/>
      <c r="AD888" s="1"/>
      <c r="AE888" s="1"/>
      <c r="AH888" s="1"/>
      <c r="AI888" s="1"/>
      <c r="AJ888" s="1"/>
      <c r="AM888" s="1"/>
      <c r="AN888" s="1"/>
      <c r="AO888" s="1"/>
      <c r="AR888" s="1"/>
      <c r="AS888" s="1"/>
      <c r="AT888" s="1"/>
      <c r="AW888" s="1"/>
      <c r="AX888" s="1"/>
      <c r="AY888" s="1"/>
      <c r="AZ888" s="1"/>
      <c r="BA888" s="1"/>
    </row>
    <row r="889" spans="5:53">
      <c r="E889" s="3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C889" s="1"/>
      <c r="AD889" s="1"/>
      <c r="AE889" s="1"/>
      <c r="AH889" s="1"/>
      <c r="AI889" s="1"/>
      <c r="AJ889" s="1"/>
      <c r="AM889" s="1"/>
      <c r="AN889" s="1"/>
      <c r="AO889" s="1"/>
      <c r="AR889" s="1"/>
      <c r="AS889" s="1"/>
      <c r="AT889" s="1"/>
      <c r="AW889" s="1"/>
      <c r="AX889" s="1"/>
      <c r="AY889" s="1"/>
      <c r="AZ889" s="1"/>
      <c r="BA889" s="1"/>
    </row>
    <row r="890" spans="5:53">
      <c r="E890" s="3"/>
      <c r="F890" s="3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C890" s="1"/>
      <c r="AD890" s="1"/>
      <c r="AE890" s="1"/>
      <c r="AH890" s="1"/>
      <c r="AI890" s="1"/>
      <c r="AJ890" s="1"/>
      <c r="AM890" s="1"/>
      <c r="AN890" s="1"/>
      <c r="AO890" s="1"/>
      <c r="AR890" s="1"/>
      <c r="AS890" s="1"/>
      <c r="AT890" s="1"/>
      <c r="AW890" s="1"/>
      <c r="AX890" s="1"/>
      <c r="AY890" s="1"/>
      <c r="AZ890" s="1"/>
      <c r="BA890" s="1"/>
    </row>
    <row r="891" spans="5:53">
      <c r="E891" s="3"/>
      <c r="F891" s="3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C891" s="1"/>
      <c r="AD891" s="1"/>
      <c r="AE891" s="1"/>
      <c r="AH891" s="1"/>
      <c r="AI891" s="1"/>
      <c r="AJ891" s="1"/>
      <c r="AM891" s="1"/>
      <c r="AN891" s="1"/>
      <c r="AO891" s="1"/>
      <c r="AR891" s="1"/>
      <c r="AS891" s="1"/>
      <c r="AT891" s="1"/>
      <c r="AW891" s="1"/>
      <c r="AX891" s="1"/>
      <c r="AY891" s="1"/>
      <c r="AZ891" s="1"/>
      <c r="BA891" s="1"/>
    </row>
    <row r="892" spans="5:53">
      <c r="E892" s="3"/>
      <c r="F892" s="3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C892" s="1"/>
      <c r="AD892" s="1"/>
      <c r="AE892" s="1"/>
      <c r="AH892" s="1"/>
      <c r="AI892" s="1"/>
      <c r="AJ892" s="1"/>
      <c r="AM892" s="1"/>
      <c r="AN892" s="1"/>
      <c r="AO892" s="1"/>
      <c r="AR892" s="1"/>
      <c r="AS892" s="1"/>
      <c r="AT892" s="1"/>
      <c r="AW892" s="1"/>
      <c r="AX892" s="1"/>
      <c r="AY892" s="1"/>
      <c r="AZ892" s="1"/>
      <c r="BA892" s="1"/>
    </row>
    <row r="893" spans="5:53">
      <c r="E893" s="3"/>
      <c r="F893" s="3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C893" s="1"/>
      <c r="AD893" s="1"/>
      <c r="AE893" s="1"/>
      <c r="AH893" s="1"/>
      <c r="AI893" s="1"/>
      <c r="AJ893" s="1"/>
      <c r="AM893" s="1"/>
      <c r="AN893" s="1"/>
      <c r="AO893" s="1"/>
      <c r="AR893" s="1"/>
      <c r="AS893" s="1"/>
      <c r="AT893" s="1"/>
      <c r="AW893" s="1"/>
      <c r="AX893" s="1"/>
      <c r="AY893" s="1"/>
      <c r="AZ893" s="1"/>
      <c r="BA893" s="1"/>
    </row>
    <row r="894" spans="5:53">
      <c r="E894" s="3"/>
      <c r="F894" s="3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C894" s="1"/>
      <c r="AD894" s="1"/>
      <c r="AE894" s="1"/>
      <c r="AH894" s="1"/>
      <c r="AI894" s="1"/>
      <c r="AJ894" s="1"/>
      <c r="AM894" s="1"/>
      <c r="AN894" s="1"/>
      <c r="AO894" s="1"/>
      <c r="AR894" s="1"/>
      <c r="AS894" s="1"/>
      <c r="AT894" s="1"/>
      <c r="AW894" s="1"/>
      <c r="AX894" s="1"/>
      <c r="AY894" s="1"/>
      <c r="AZ894" s="1"/>
      <c r="BA894" s="1"/>
    </row>
    <row r="895" spans="5:53">
      <c r="E895" s="3"/>
      <c r="F895" s="3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C895" s="1"/>
      <c r="AD895" s="1"/>
      <c r="AE895" s="1"/>
      <c r="AH895" s="1"/>
      <c r="AI895" s="1"/>
      <c r="AJ895" s="1"/>
      <c r="AM895" s="1"/>
      <c r="AN895" s="1"/>
      <c r="AO895" s="1"/>
      <c r="AR895" s="1"/>
      <c r="AS895" s="1"/>
      <c r="AT895" s="1"/>
      <c r="AW895" s="1"/>
      <c r="AX895" s="1"/>
      <c r="AY895" s="1"/>
      <c r="AZ895" s="1"/>
      <c r="BA895" s="1"/>
    </row>
    <row r="896" spans="5:53">
      <c r="E896" s="3"/>
      <c r="F896" s="3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C896" s="1"/>
      <c r="AD896" s="1"/>
      <c r="AE896" s="1"/>
      <c r="AH896" s="1"/>
      <c r="AI896" s="1"/>
      <c r="AJ896" s="1"/>
      <c r="AM896" s="1"/>
      <c r="AN896" s="1"/>
      <c r="AO896" s="1"/>
      <c r="AR896" s="1"/>
      <c r="AS896" s="1"/>
      <c r="AT896" s="1"/>
      <c r="AW896" s="1"/>
      <c r="AX896" s="1"/>
      <c r="AY896" s="1"/>
      <c r="AZ896" s="1"/>
      <c r="BA896" s="1"/>
    </row>
    <row r="897" spans="5:53">
      <c r="E897" s="3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C897" s="1"/>
      <c r="AD897" s="1"/>
      <c r="AE897" s="1"/>
      <c r="AH897" s="1"/>
      <c r="AI897" s="1"/>
      <c r="AJ897" s="1"/>
      <c r="AM897" s="1"/>
      <c r="AN897" s="1"/>
      <c r="AO897" s="1"/>
      <c r="AR897" s="1"/>
      <c r="AS897" s="1"/>
      <c r="AT897" s="1"/>
      <c r="AW897" s="1"/>
      <c r="AX897" s="1"/>
      <c r="AY897" s="1"/>
      <c r="AZ897" s="1"/>
      <c r="BA897" s="1"/>
    </row>
    <row r="898" spans="5:53">
      <c r="E898" s="3"/>
      <c r="F898" s="3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C898" s="1"/>
      <c r="AD898" s="1"/>
      <c r="AE898" s="1"/>
      <c r="AH898" s="1"/>
      <c r="AI898" s="1"/>
      <c r="AJ898" s="1"/>
      <c r="AM898" s="1"/>
      <c r="AN898" s="1"/>
      <c r="AO898" s="1"/>
      <c r="AR898" s="1"/>
      <c r="AS898" s="1"/>
      <c r="AT898" s="1"/>
      <c r="AW898" s="1"/>
      <c r="AX898" s="1"/>
      <c r="AY898" s="1"/>
      <c r="AZ898" s="1"/>
      <c r="BA898" s="1"/>
    </row>
    <row r="899" spans="5:53">
      <c r="E899" s="3"/>
      <c r="F899" s="3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C899" s="1"/>
      <c r="AD899" s="1"/>
      <c r="AE899" s="1"/>
      <c r="AH899" s="1"/>
      <c r="AI899" s="1"/>
      <c r="AJ899" s="1"/>
      <c r="AM899" s="1"/>
      <c r="AN899" s="1"/>
      <c r="AO899" s="1"/>
      <c r="AR899" s="1"/>
      <c r="AS899" s="1"/>
      <c r="AT899" s="1"/>
      <c r="AW899" s="1"/>
      <c r="AX899" s="1"/>
      <c r="AY899" s="1"/>
      <c r="AZ899" s="1"/>
      <c r="BA899" s="1"/>
    </row>
    <row r="900" spans="5:53">
      <c r="E900" s="3"/>
      <c r="F900" s="3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C900" s="1"/>
      <c r="AD900" s="1"/>
      <c r="AE900" s="1"/>
      <c r="AH900" s="1"/>
      <c r="AI900" s="1"/>
      <c r="AJ900" s="1"/>
      <c r="AM900" s="1"/>
      <c r="AN900" s="1"/>
      <c r="AO900" s="1"/>
      <c r="AR900" s="1"/>
      <c r="AS900" s="1"/>
      <c r="AT900" s="1"/>
      <c r="AW900" s="1"/>
      <c r="AX900" s="1"/>
      <c r="AY900" s="1"/>
      <c r="AZ900" s="1"/>
      <c r="BA900" s="1"/>
    </row>
    <row r="901" spans="5:53">
      <c r="E901" s="3"/>
      <c r="F901" s="3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C901" s="1"/>
      <c r="AD901" s="1"/>
      <c r="AE901" s="1"/>
      <c r="AH901" s="1"/>
      <c r="AI901" s="1"/>
      <c r="AJ901" s="1"/>
      <c r="AM901" s="1"/>
      <c r="AN901" s="1"/>
      <c r="AO901" s="1"/>
      <c r="AR901" s="1"/>
      <c r="AS901" s="1"/>
      <c r="AT901" s="1"/>
      <c r="AW901" s="1"/>
      <c r="AX901" s="1"/>
      <c r="AY901" s="1"/>
      <c r="AZ901" s="1"/>
      <c r="BA901" s="1"/>
    </row>
    <row r="902" spans="5:53">
      <c r="E902" s="3"/>
      <c r="F902" s="3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C902" s="1"/>
      <c r="AD902" s="1"/>
      <c r="AE902" s="1"/>
      <c r="AH902" s="1"/>
      <c r="AI902" s="1"/>
      <c r="AJ902" s="1"/>
      <c r="AM902" s="1"/>
      <c r="AN902" s="1"/>
      <c r="AO902" s="1"/>
      <c r="AR902" s="1"/>
      <c r="AS902" s="1"/>
      <c r="AT902" s="1"/>
      <c r="AW902" s="1"/>
      <c r="AX902" s="1"/>
      <c r="AY902" s="1"/>
      <c r="AZ902" s="1"/>
      <c r="BA902" s="1"/>
    </row>
    <row r="903" spans="5:53">
      <c r="E903" s="3"/>
      <c r="F903" s="3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C903" s="1"/>
      <c r="AD903" s="1"/>
      <c r="AE903" s="1"/>
      <c r="AH903" s="1"/>
      <c r="AI903" s="1"/>
      <c r="AJ903" s="1"/>
      <c r="AM903" s="1"/>
      <c r="AN903" s="1"/>
      <c r="AO903" s="1"/>
      <c r="AR903" s="1"/>
      <c r="AS903" s="1"/>
      <c r="AT903" s="1"/>
      <c r="AW903" s="1"/>
      <c r="AX903" s="1"/>
      <c r="AY903" s="1"/>
      <c r="AZ903" s="1"/>
      <c r="BA903" s="1"/>
    </row>
    <row r="904" spans="5:53">
      <c r="E904" s="3"/>
      <c r="F904" s="3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C904" s="1"/>
      <c r="AD904" s="1"/>
      <c r="AE904" s="1"/>
      <c r="AH904" s="1"/>
      <c r="AI904" s="1"/>
      <c r="AJ904" s="1"/>
      <c r="AM904" s="1"/>
      <c r="AN904" s="1"/>
      <c r="AO904" s="1"/>
      <c r="AR904" s="1"/>
      <c r="AS904" s="1"/>
      <c r="AT904" s="1"/>
      <c r="AW904" s="1"/>
      <c r="AX904" s="1"/>
      <c r="AY904" s="1"/>
      <c r="AZ904" s="1"/>
      <c r="BA904" s="1"/>
    </row>
    <row r="905" spans="5:53">
      <c r="E905" s="3"/>
      <c r="F905" s="3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C905" s="1"/>
      <c r="AD905" s="1"/>
      <c r="AE905" s="1"/>
      <c r="AH905" s="1"/>
      <c r="AI905" s="1"/>
      <c r="AJ905" s="1"/>
      <c r="AM905" s="1"/>
      <c r="AN905" s="1"/>
      <c r="AO905" s="1"/>
      <c r="AR905" s="1"/>
      <c r="AS905" s="1"/>
      <c r="AT905" s="1"/>
      <c r="AW905" s="1"/>
      <c r="AX905" s="1"/>
      <c r="AY905" s="1"/>
      <c r="AZ905" s="1"/>
      <c r="BA905" s="1"/>
    </row>
    <row r="906" spans="5:53">
      <c r="E906" s="3"/>
      <c r="F906" s="3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C906" s="1"/>
      <c r="AD906" s="1"/>
      <c r="AE906" s="1"/>
      <c r="AH906" s="1"/>
      <c r="AI906" s="1"/>
      <c r="AJ906" s="1"/>
      <c r="AM906" s="1"/>
      <c r="AN906" s="1"/>
      <c r="AO906" s="1"/>
      <c r="AR906" s="1"/>
      <c r="AS906" s="1"/>
      <c r="AT906" s="1"/>
      <c r="AW906" s="1"/>
      <c r="AX906" s="1"/>
      <c r="AY906" s="1"/>
      <c r="AZ906" s="1"/>
      <c r="BA906" s="1"/>
    </row>
    <row r="907" spans="5:53">
      <c r="E907" s="3"/>
      <c r="F907" s="3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C907" s="1"/>
      <c r="AD907" s="1"/>
      <c r="AE907" s="1"/>
      <c r="AH907" s="1"/>
      <c r="AI907" s="1"/>
      <c r="AJ907" s="1"/>
      <c r="AM907" s="1"/>
      <c r="AN907" s="1"/>
      <c r="AO907" s="1"/>
      <c r="AR907" s="1"/>
      <c r="AS907" s="1"/>
      <c r="AT907" s="1"/>
      <c r="AW907" s="1"/>
      <c r="AX907" s="1"/>
      <c r="AY907" s="1"/>
      <c r="AZ907" s="1"/>
      <c r="BA907" s="1"/>
    </row>
    <row r="908" spans="5:53">
      <c r="E908" s="3"/>
      <c r="F908" s="3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C908" s="1"/>
      <c r="AD908" s="1"/>
      <c r="AE908" s="1"/>
      <c r="AH908" s="1"/>
      <c r="AI908" s="1"/>
      <c r="AJ908" s="1"/>
      <c r="AM908" s="1"/>
      <c r="AN908" s="1"/>
      <c r="AO908" s="1"/>
      <c r="AR908" s="1"/>
      <c r="AS908" s="1"/>
      <c r="AT908" s="1"/>
      <c r="AW908" s="1"/>
      <c r="AX908" s="1"/>
      <c r="AY908" s="1"/>
      <c r="AZ908" s="1"/>
      <c r="BA908" s="1"/>
    </row>
    <row r="909" spans="5:53">
      <c r="E909" s="3"/>
      <c r="F909" s="3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C909" s="1"/>
      <c r="AD909" s="1"/>
      <c r="AE909" s="1"/>
      <c r="AH909" s="1"/>
      <c r="AI909" s="1"/>
      <c r="AJ909" s="1"/>
      <c r="AM909" s="1"/>
      <c r="AN909" s="1"/>
      <c r="AO909" s="1"/>
      <c r="AR909" s="1"/>
      <c r="AS909" s="1"/>
      <c r="AT909" s="1"/>
      <c r="AW909" s="1"/>
      <c r="AX909" s="1"/>
      <c r="AY909" s="1"/>
      <c r="AZ909" s="1"/>
      <c r="BA909" s="1"/>
    </row>
    <row r="910" spans="5:53">
      <c r="E910" s="3"/>
      <c r="F910" s="3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C910" s="1"/>
      <c r="AD910" s="1"/>
      <c r="AE910" s="1"/>
      <c r="AH910" s="1"/>
      <c r="AI910" s="1"/>
      <c r="AJ910" s="1"/>
      <c r="AM910" s="1"/>
      <c r="AN910" s="1"/>
      <c r="AO910" s="1"/>
      <c r="AR910" s="1"/>
      <c r="AS910" s="1"/>
      <c r="AT910" s="1"/>
      <c r="AW910" s="1"/>
      <c r="AX910" s="1"/>
      <c r="AY910" s="1"/>
      <c r="AZ910" s="1"/>
      <c r="BA910" s="1"/>
    </row>
    <row r="911" spans="5:53">
      <c r="E911" s="3"/>
      <c r="F911" s="3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C911" s="1"/>
      <c r="AD911" s="1"/>
      <c r="AE911" s="1"/>
      <c r="AH911" s="1"/>
      <c r="AI911" s="1"/>
      <c r="AJ911" s="1"/>
      <c r="AM911" s="1"/>
      <c r="AN911" s="1"/>
      <c r="AO911" s="1"/>
      <c r="AR911" s="1"/>
      <c r="AS911" s="1"/>
      <c r="AT911" s="1"/>
      <c r="AW911" s="1"/>
      <c r="AX911" s="1"/>
      <c r="AY911" s="1"/>
      <c r="AZ911" s="1"/>
      <c r="BA911" s="1"/>
    </row>
    <row r="912" spans="5:53">
      <c r="E912" s="3"/>
      <c r="F912" s="3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C912" s="1"/>
      <c r="AD912" s="1"/>
      <c r="AE912" s="1"/>
      <c r="AH912" s="1"/>
      <c r="AI912" s="1"/>
      <c r="AJ912" s="1"/>
      <c r="AM912" s="1"/>
      <c r="AN912" s="1"/>
      <c r="AO912" s="1"/>
      <c r="AR912" s="1"/>
      <c r="AS912" s="1"/>
      <c r="AT912" s="1"/>
      <c r="AW912" s="1"/>
      <c r="AX912" s="1"/>
      <c r="AY912" s="1"/>
      <c r="AZ912" s="1"/>
      <c r="BA912" s="1"/>
    </row>
    <row r="913" spans="5:53">
      <c r="E913" s="3"/>
      <c r="F913" s="3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C913" s="1"/>
      <c r="AD913" s="1"/>
      <c r="AE913" s="1"/>
      <c r="AH913" s="1"/>
      <c r="AI913" s="1"/>
      <c r="AJ913" s="1"/>
      <c r="AM913" s="1"/>
      <c r="AN913" s="1"/>
      <c r="AO913" s="1"/>
      <c r="AR913" s="1"/>
      <c r="AS913" s="1"/>
      <c r="AT913" s="1"/>
      <c r="AW913" s="1"/>
      <c r="AX913" s="1"/>
      <c r="AY913" s="1"/>
      <c r="AZ913" s="1"/>
      <c r="BA913" s="1"/>
    </row>
    <row r="914" spans="5:53">
      <c r="E914" s="3"/>
      <c r="F914" s="3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C914" s="1"/>
      <c r="AD914" s="1"/>
      <c r="AE914" s="1"/>
      <c r="AH914" s="1"/>
      <c r="AI914" s="1"/>
      <c r="AJ914" s="1"/>
      <c r="AM914" s="1"/>
      <c r="AN914" s="1"/>
      <c r="AO914" s="1"/>
      <c r="AR914" s="1"/>
      <c r="AS914" s="1"/>
      <c r="AT914" s="1"/>
      <c r="AW914" s="1"/>
      <c r="AX914" s="1"/>
      <c r="AY914" s="1"/>
      <c r="AZ914" s="1"/>
      <c r="BA914" s="1"/>
    </row>
    <row r="915" spans="5:53">
      <c r="E915" s="3"/>
      <c r="F915" s="3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C915" s="1"/>
      <c r="AD915" s="1"/>
      <c r="AE915" s="1"/>
      <c r="AH915" s="1"/>
      <c r="AI915" s="1"/>
      <c r="AJ915" s="1"/>
      <c r="AM915" s="1"/>
      <c r="AN915" s="1"/>
      <c r="AO915" s="1"/>
      <c r="AR915" s="1"/>
      <c r="AS915" s="1"/>
      <c r="AT915" s="1"/>
      <c r="AW915" s="1"/>
      <c r="AX915" s="1"/>
      <c r="AY915" s="1"/>
      <c r="AZ915" s="1"/>
      <c r="BA915" s="1"/>
    </row>
    <row r="916" spans="5:53">
      <c r="E916" s="3"/>
      <c r="F916" s="3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C916" s="1"/>
      <c r="AD916" s="1"/>
      <c r="AE916" s="1"/>
      <c r="AH916" s="1"/>
      <c r="AI916" s="1"/>
      <c r="AJ916" s="1"/>
      <c r="AM916" s="1"/>
      <c r="AN916" s="1"/>
      <c r="AO916" s="1"/>
      <c r="AR916" s="1"/>
      <c r="AS916" s="1"/>
      <c r="AT916" s="1"/>
      <c r="AW916" s="1"/>
      <c r="AX916" s="1"/>
      <c r="AY916" s="1"/>
      <c r="AZ916" s="1"/>
      <c r="BA916" s="1"/>
    </row>
    <row r="917" spans="5:53">
      <c r="E917" s="3"/>
      <c r="F917" s="3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C917" s="1"/>
      <c r="AD917" s="1"/>
      <c r="AE917" s="1"/>
      <c r="AH917" s="1"/>
      <c r="AI917" s="1"/>
      <c r="AJ917" s="1"/>
      <c r="AM917" s="1"/>
      <c r="AN917" s="1"/>
      <c r="AO917" s="1"/>
      <c r="AR917" s="1"/>
      <c r="AS917" s="1"/>
      <c r="AT917" s="1"/>
      <c r="AW917" s="1"/>
      <c r="AX917" s="1"/>
      <c r="AY917" s="1"/>
      <c r="AZ917" s="1"/>
      <c r="BA917" s="1"/>
    </row>
    <row r="918" spans="5:53">
      <c r="E918" s="3"/>
      <c r="F918" s="3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C918" s="1"/>
      <c r="AD918" s="1"/>
      <c r="AE918" s="1"/>
      <c r="AH918" s="1"/>
      <c r="AI918" s="1"/>
      <c r="AJ918" s="1"/>
      <c r="AM918" s="1"/>
      <c r="AN918" s="1"/>
      <c r="AO918" s="1"/>
      <c r="AR918" s="1"/>
      <c r="AS918" s="1"/>
      <c r="AT918" s="1"/>
      <c r="AW918" s="1"/>
      <c r="AX918" s="1"/>
      <c r="AY918" s="1"/>
      <c r="AZ918" s="1"/>
      <c r="BA918" s="1"/>
    </row>
    <row r="919" spans="5:53">
      <c r="E919" s="3"/>
      <c r="F919" s="3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C919" s="1"/>
      <c r="AD919" s="1"/>
      <c r="AE919" s="1"/>
      <c r="AH919" s="1"/>
      <c r="AI919" s="1"/>
      <c r="AJ919" s="1"/>
      <c r="AM919" s="1"/>
      <c r="AN919" s="1"/>
      <c r="AO919" s="1"/>
      <c r="AR919" s="1"/>
      <c r="AS919" s="1"/>
      <c r="AT919" s="1"/>
      <c r="AW919" s="1"/>
      <c r="AX919" s="1"/>
      <c r="AY919" s="1"/>
      <c r="AZ919" s="1"/>
      <c r="BA919" s="1"/>
    </row>
    <row r="920" spans="5:53">
      <c r="E920" s="3"/>
      <c r="F920" s="3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C920" s="1"/>
      <c r="AD920" s="1"/>
      <c r="AE920" s="1"/>
      <c r="AH920" s="1"/>
      <c r="AI920" s="1"/>
      <c r="AJ920" s="1"/>
      <c r="AM920" s="1"/>
      <c r="AN920" s="1"/>
      <c r="AO920" s="1"/>
      <c r="AR920" s="1"/>
      <c r="AS920" s="1"/>
      <c r="AT920" s="1"/>
      <c r="AW920" s="1"/>
      <c r="AX920" s="1"/>
      <c r="AY920" s="1"/>
      <c r="AZ920" s="1"/>
      <c r="BA920" s="1"/>
    </row>
    <row r="921" spans="5:53">
      <c r="E921" s="3"/>
      <c r="F921" s="3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C921" s="1"/>
      <c r="AD921" s="1"/>
      <c r="AE921" s="1"/>
      <c r="AH921" s="1"/>
      <c r="AI921" s="1"/>
      <c r="AJ921" s="1"/>
      <c r="AM921" s="1"/>
      <c r="AN921" s="1"/>
      <c r="AO921" s="1"/>
      <c r="AR921" s="1"/>
      <c r="AS921" s="1"/>
      <c r="AT921" s="1"/>
      <c r="AW921" s="1"/>
      <c r="AX921" s="1"/>
      <c r="AY921" s="1"/>
      <c r="AZ921" s="1"/>
      <c r="BA921" s="1"/>
    </row>
    <row r="922" spans="5:53">
      <c r="E922" s="3"/>
      <c r="F922" s="3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C922" s="1"/>
      <c r="AD922" s="1"/>
      <c r="AE922" s="1"/>
      <c r="AH922" s="1"/>
      <c r="AI922" s="1"/>
      <c r="AJ922" s="1"/>
      <c r="AM922" s="1"/>
      <c r="AN922" s="1"/>
      <c r="AO922" s="1"/>
      <c r="AR922" s="1"/>
      <c r="AS922" s="1"/>
      <c r="AT922" s="1"/>
      <c r="AW922" s="1"/>
      <c r="AX922" s="1"/>
      <c r="AY922" s="1"/>
      <c r="AZ922" s="1"/>
      <c r="BA922" s="1"/>
    </row>
    <row r="923" spans="5:53">
      <c r="E923" s="3"/>
      <c r="F923" s="3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C923" s="1"/>
      <c r="AD923" s="1"/>
      <c r="AE923" s="1"/>
      <c r="AH923" s="1"/>
      <c r="AI923" s="1"/>
      <c r="AJ923" s="1"/>
      <c r="AM923" s="1"/>
      <c r="AN923" s="1"/>
      <c r="AO923" s="1"/>
      <c r="AR923" s="1"/>
      <c r="AS923" s="1"/>
      <c r="AT923" s="1"/>
      <c r="AW923" s="1"/>
      <c r="AX923" s="1"/>
      <c r="AY923" s="1"/>
      <c r="AZ923" s="1"/>
      <c r="BA923" s="1"/>
    </row>
    <row r="924" spans="5:53">
      <c r="E924" s="3"/>
      <c r="F924" s="3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C924" s="1"/>
      <c r="AD924" s="1"/>
      <c r="AE924" s="1"/>
      <c r="AH924" s="1"/>
      <c r="AI924" s="1"/>
      <c r="AJ924" s="1"/>
      <c r="AM924" s="1"/>
      <c r="AN924" s="1"/>
      <c r="AO924" s="1"/>
      <c r="AR924" s="1"/>
      <c r="AS924" s="1"/>
      <c r="AT924" s="1"/>
      <c r="AW924" s="1"/>
      <c r="AX924" s="1"/>
      <c r="AY924" s="1"/>
      <c r="AZ924" s="1"/>
      <c r="BA924" s="1"/>
    </row>
    <row r="925" spans="5:53">
      <c r="E925" s="3"/>
      <c r="F925" s="3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C925" s="1"/>
      <c r="AD925" s="1"/>
      <c r="AE925" s="1"/>
      <c r="AH925" s="1"/>
      <c r="AI925" s="1"/>
      <c r="AJ925" s="1"/>
      <c r="AM925" s="1"/>
      <c r="AN925" s="1"/>
      <c r="AO925" s="1"/>
      <c r="AR925" s="1"/>
      <c r="AS925" s="1"/>
      <c r="AT925" s="1"/>
      <c r="AW925" s="1"/>
      <c r="AX925" s="1"/>
      <c r="AY925" s="1"/>
      <c r="AZ925" s="1"/>
      <c r="BA925" s="1"/>
    </row>
    <row r="926" spans="5:53">
      <c r="E926" s="3"/>
      <c r="F926" s="3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C926" s="1"/>
      <c r="AD926" s="1"/>
      <c r="AE926" s="1"/>
      <c r="AH926" s="1"/>
      <c r="AI926" s="1"/>
      <c r="AJ926" s="1"/>
      <c r="AM926" s="1"/>
      <c r="AN926" s="1"/>
      <c r="AO926" s="1"/>
      <c r="AR926" s="1"/>
      <c r="AS926" s="1"/>
      <c r="AT926" s="1"/>
      <c r="AW926" s="1"/>
      <c r="AX926" s="1"/>
      <c r="AY926" s="1"/>
      <c r="AZ926" s="1"/>
      <c r="BA926" s="1"/>
    </row>
    <row r="927" spans="5:53">
      <c r="E927" s="3"/>
      <c r="F927" s="3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C927" s="1"/>
      <c r="AD927" s="1"/>
      <c r="AE927" s="1"/>
      <c r="AH927" s="1"/>
      <c r="AI927" s="1"/>
      <c r="AJ927" s="1"/>
      <c r="AM927" s="1"/>
      <c r="AN927" s="1"/>
      <c r="AO927" s="1"/>
      <c r="AR927" s="1"/>
      <c r="AS927" s="1"/>
      <c r="AT927" s="1"/>
      <c r="AW927" s="1"/>
      <c r="AX927" s="1"/>
      <c r="AY927" s="1"/>
      <c r="AZ927" s="1"/>
      <c r="BA927" s="1"/>
    </row>
    <row r="928" spans="5:53">
      <c r="E928" s="3"/>
      <c r="F928" s="3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C928" s="1"/>
      <c r="AD928" s="1"/>
      <c r="AE928" s="1"/>
      <c r="AH928" s="1"/>
      <c r="AI928" s="1"/>
      <c r="AJ928" s="1"/>
      <c r="AM928" s="1"/>
      <c r="AN928" s="1"/>
      <c r="AO928" s="1"/>
      <c r="AR928" s="1"/>
      <c r="AS928" s="1"/>
      <c r="AT928" s="1"/>
      <c r="AW928" s="1"/>
      <c r="AX928" s="1"/>
      <c r="AY928" s="1"/>
      <c r="AZ928" s="1"/>
      <c r="BA928" s="1"/>
    </row>
    <row r="929" spans="5:53">
      <c r="E929" s="3"/>
      <c r="F929" s="3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C929" s="1"/>
      <c r="AD929" s="1"/>
      <c r="AE929" s="1"/>
      <c r="AH929" s="1"/>
      <c r="AI929" s="1"/>
      <c r="AJ929" s="1"/>
      <c r="AM929" s="1"/>
      <c r="AN929" s="1"/>
      <c r="AO929" s="1"/>
      <c r="AR929" s="1"/>
      <c r="AS929" s="1"/>
      <c r="AT929" s="1"/>
      <c r="AW929" s="1"/>
      <c r="AX929" s="1"/>
      <c r="AY929" s="1"/>
      <c r="AZ929" s="1"/>
      <c r="BA929" s="1"/>
    </row>
    <row r="930" spans="5:53">
      <c r="E930" s="3"/>
      <c r="F930" s="3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C930" s="1"/>
      <c r="AD930" s="1"/>
      <c r="AE930" s="1"/>
      <c r="AH930" s="1"/>
      <c r="AI930" s="1"/>
      <c r="AJ930" s="1"/>
      <c r="AM930" s="1"/>
      <c r="AN930" s="1"/>
      <c r="AO930" s="1"/>
      <c r="AR930" s="1"/>
      <c r="AS930" s="1"/>
      <c r="AT930" s="1"/>
      <c r="AW930" s="1"/>
      <c r="AX930" s="1"/>
      <c r="AY930" s="1"/>
      <c r="AZ930" s="1"/>
      <c r="BA930" s="1"/>
    </row>
    <row r="931" spans="5:53">
      <c r="E931" s="3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C931" s="1"/>
      <c r="AD931" s="1"/>
      <c r="AE931" s="1"/>
      <c r="AH931" s="1"/>
      <c r="AI931" s="1"/>
      <c r="AJ931" s="1"/>
      <c r="AM931" s="1"/>
      <c r="AN931" s="1"/>
      <c r="AO931" s="1"/>
      <c r="AR931" s="1"/>
      <c r="AS931" s="1"/>
      <c r="AT931" s="1"/>
      <c r="AW931" s="1"/>
      <c r="AX931" s="1"/>
      <c r="AY931" s="1"/>
      <c r="AZ931" s="1"/>
      <c r="BA931" s="1"/>
    </row>
    <row r="932" spans="5:53">
      <c r="E932" s="3"/>
      <c r="F932" s="3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C932" s="1"/>
      <c r="AD932" s="1"/>
      <c r="AE932" s="1"/>
      <c r="AH932" s="1"/>
      <c r="AI932" s="1"/>
      <c r="AJ932" s="1"/>
      <c r="AM932" s="1"/>
      <c r="AN932" s="1"/>
      <c r="AO932" s="1"/>
      <c r="AR932" s="1"/>
      <c r="AS932" s="1"/>
      <c r="AT932" s="1"/>
      <c r="AW932" s="1"/>
      <c r="AX932" s="1"/>
      <c r="AY932" s="1"/>
      <c r="AZ932" s="1"/>
      <c r="BA932" s="1"/>
    </row>
    <row r="933" spans="5:53">
      <c r="E933" s="3"/>
      <c r="F933" s="3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C933" s="1"/>
      <c r="AD933" s="1"/>
      <c r="AE933" s="1"/>
      <c r="AH933" s="1"/>
      <c r="AI933" s="1"/>
      <c r="AJ933" s="1"/>
      <c r="AM933" s="1"/>
      <c r="AN933" s="1"/>
      <c r="AO933" s="1"/>
      <c r="AR933" s="1"/>
      <c r="AS933" s="1"/>
      <c r="AT933" s="1"/>
      <c r="AW933" s="1"/>
      <c r="AX933" s="1"/>
      <c r="AY933" s="1"/>
      <c r="AZ933" s="1"/>
      <c r="BA933" s="1"/>
    </row>
    <row r="934" spans="5:53">
      <c r="E934" s="3"/>
      <c r="F934" s="3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C934" s="1"/>
      <c r="AD934" s="1"/>
      <c r="AE934" s="1"/>
      <c r="AH934" s="1"/>
      <c r="AI934" s="1"/>
      <c r="AJ934" s="1"/>
      <c r="AM934" s="1"/>
      <c r="AN934" s="1"/>
      <c r="AO934" s="1"/>
      <c r="AR934" s="1"/>
      <c r="AS934" s="1"/>
      <c r="AT934" s="1"/>
      <c r="AW934" s="1"/>
      <c r="AX934" s="1"/>
      <c r="AY934" s="1"/>
      <c r="AZ934" s="1"/>
      <c r="BA934" s="1"/>
    </row>
    <row r="935" spans="5:53">
      <c r="E935" s="3"/>
      <c r="F935" s="3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C935" s="1"/>
      <c r="AD935" s="1"/>
      <c r="AE935" s="1"/>
      <c r="AH935" s="1"/>
      <c r="AI935" s="1"/>
      <c r="AJ935" s="1"/>
      <c r="AM935" s="1"/>
      <c r="AN935" s="1"/>
      <c r="AO935" s="1"/>
      <c r="AR935" s="1"/>
      <c r="AS935" s="1"/>
      <c r="AT935" s="1"/>
      <c r="AW935" s="1"/>
      <c r="AX935" s="1"/>
      <c r="AY935" s="1"/>
      <c r="AZ935" s="1"/>
      <c r="BA935" s="1"/>
    </row>
    <row r="936" spans="5:53">
      <c r="E936" s="3"/>
      <c r="F936" s="3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C936" s="1"/>
      <c r="AD936" s="1"/>
      <c r="AE936" s="1"/>
      <c r="AH936" s="1"/>
      <c r="AI936" s="1"/>
      <c r="AJ936" s="1"/>
      <c r="AM936" s="1"/>
      <c r="AN936" s="1"/>
      <c r="AO936" s="1"/>
      <c r="AR936" s="1"/>
      <c r="AS936" s="1"/>
      <c r="AT936" s="1"/>
      <c r="AW936" s="1"/>
      <c r="AX936" s="1"/>
      <c r="AY936" s="1"/>
      <c r="AZ936" s="1"/>
      <c r="BA936" s="1"/>
    </row>
    <row r="937" spans="5:53">
      <c r="E937" s="3"/>
      <c r="F937" s="3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C937" s="1"/>
      <c r="AD937" s="1"/>
      <c r="AE937" s="1"/>
      <c r="AH937" s="1"/>
      <c r="AI937" s="1"/>
      <c r="AJ937" s="1"/>
      <c r="AM937" s="1"/>
      <c r="AN937" s="1"/>
      <c r="AO937" s="1"/>
      <c r="AR937" s="1"/>
      <c r="AS937" s="1"/>
      <c r="AT937" s="1"/>
      <c r="AW937" s="1"/>
      <c r="AX937" s="1"/>
      <c r="AY937" s="1"/>
      <c r="AZ937" s="1"/>
      <c r="BA937" s="1"/>
    </row>
    <row r="938" spans="5:53">
      <c r="E938" s="3"/>
      <c r="F938" s="3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C938" s="1"/>
      <c r="AD938" s="1"/>
      <c r="AE938" s="1"/>
      <c r="AH938" s="1"/>
      <c r="AI938" s="1"/>
      <c r="AJ938" s="1"/>
      <c r="AM938" s="1"/>
      <c r="AN938" s="1"/>
      <c r="AO938" s="1"/>
      <c r="AR938" s="1"/>
      <c r="AS938" s="1"/>
      <c r="AT938" s="1"/>
      <c r="AW938" s="1"/>
      <c r="AX938" s="1"/>
      <c r="AY938" s="1"/>
      <c r="AZ938" s="1"/>
      <c r="BA938" s="1"/>
    </row>
    <row r="939" spans="5:53">
      <c r="E939" s="3"/>
      <c r="F939" s="3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C939" s="1"/>
      <c r="AD939" s="1"/>
      <c r="AE939" s="1"/>
      <c r="AH939" s="1"/>
      <c r="AI939" s="1"/>
      <c r="AJ939" s="1"/>
      <c r="AM939" s="1"/>
      <c r="AN939" s="1"/>
      <c r="AO939" s="1"/>
      <c r="AR939" s="1"/>
      <c r="AS939" s="1"/>
      <c r="AT939" s="1"/>
      <c r="AW939" s="1"/>
      <c r="AX939" s="1"/>
      <c r="AY939" s="1"/>
      <c r="AZ939" s="1"/>
      <c r="BA939" s="1"/>
    </row>
    <row r="940" spans="5:53">
      <c r="E940" s="3"/>
      <c r="F940" s="3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C940" s="1"/>
      <c r="AD940" s="1"/>
      <c r="AE940" s="1"/>
      <c r="AH940" s="1"/>
      <c r="AI940" s="1"/>
      <c r="AJ940" s="1"/>
      <c r="AM940" s="1"/>
      <c r="AN940" s="1"/>
      <c r="AO940" s="1"/>
      <c r="AR940" s="1"/>
      <c r="AS940" s="1"/>
      <c r="AT940" s="1"/>
      <c r="AW940" s="1"/>
      <c r="AX940" s="1"/>
      <c r="AY940" s="1"/>
      <c r="AZ940" s="1"/>
      <c r="BA940" s="1"/>
    </row>
    <row r="941" spans="5:53">
      <c r="E941" s="3"/>
      <c r="F941" s="3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C941" s="1"/>
      <c r="AD941" s="1"/>
      <c r="AE941" s="1"/>
      <c r="AH941" s="1"/>
      <c r="AI941" s="1"/>
      <c r="AJ941" s="1"/>
      <c r="AM941" s="1"/>
      <c r="AN941" s="1"/>
      <c r="AO941" s="1"/>
      <c r="AR941" s="1"/>
      <c r="AS941" s="1"/>
      <c r="AT941" s="1"/>
      <c r="AW941" s="1"/>
      <c r="AX941" s="1"/>
      <c r="AY941" s="1"/>
      <c r="AZ941" s="1"/>
      <c r="BA941" s="1"/>
    </row>
    <row r="942" spans="5:53">
      <c r="E942" s="3"/>
      <c r="F942" s="3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C942" s="1"/>
      <c r="AD942" s="1"/>
      <c r="AE942" s="1"/>
      <c r="AH942" s="1"/>
      <c r="AI942" s="1"/>
      <c r="AJ942" s="1"/>
      <c r="AM942" s="1"/>
      <c r="AN942" s="1"/>
      <c r="AO942" s="1"/>
      <c r="AR942" s="1"/>
      <c r="AS942" s="1"/>
      <c r="AT942" s="1"/>
      <c r="AW942" s="1"/>
      <c r="AX942" s="1"/>
      <c r="AY942" s="1"/>
      <c r="AZ942" s="1"/>
      <c r="BA942" s="1"/>
    </row>
    <row r="943" spans="5:53">
      <c r="E943" s="3"/>
      <c r="F943" s="3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C943" s="1"/>
      <c r="AD943" s="1"/>
      <c r="AE943" s="1"/>
      <c r="AH943" s="1"/>
      <c r="AI943" s="1"/>
      <c r="AJ943" s="1"/>
      <c r="AM943" s="1"/>
      <c r="AN943" s="1"/>
      <c r="AO943" s="1"/>
      <c r="AR943" s="1"/>
      <c r="AS943" s="1"/>
      <c r="AT943" s="1"/>
      <c r="AW943" s="1"/>
      <c r="AX943" s="1"/>
      <c r="AY943" s="1"/>
      <c r="AZ943" s="1"/>
      <c r="BA943" s="1"/>
    </row>
    <row r="944" spans="5:53">
      <c r="E944" s="3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C944" s="1"/>
      <c r="AD944" s="1"/>
      <c r="AE944" s="1"/>
      <c r="AH944" s="1"/>
      <c r="AI944" s="1"/>
      <c r="AJ944" s="1"/>
      <c r="AM944" s="1"/>
      <c r="AN944" s="1"/>
      <c r="AO944" s="1"/>
      <c r="AR944" s="1"/>
      <c r="AS944" s="1"/>
      <c r="AT944" s="1"/>
      <c r="AW944" s="1"/>
      <c r="AX944" s="1"/>
      <c r="AY944" s="1"/>
      <c r="AZ944" s="1"/>
      <c r="BA944" s="1"/>
    </row>
    <row r="945" spans="5:53">
      <c r="E945" s="3"/>
      <c r="F945" s="3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C945" s="1"/>
      <c r="AD945" s="1"/>
      <c r="AE945" s="1"/>
      <c r="AH945" s="1"/>
      <c r="AI945" s="1"/>
      <c r="AJ945" s="1"/>
      <c r="AM945" s="1"/>
      <c r="AN945" s="1"/>
      <c r="AO945" s="1"/>
      <c r="AR945" s="1"/>
      <c r="AS945" s="1"/>
      <c r="AT945" s="1"/>
      <c r="AW945" s="1"/>
      <c r="AX945" s="1"/>
      <c r="AY945" s="1"/>
      <c r="AZ945" s="1"/>
      <c r="BA945" s="1"/>
    </row>
  </sheetData>
  <mergeCells count="68">
    <mergeCell ref="A101:C107"/>
    <mergeCell ref="BB101:BB107"/>
    <mergeCell ref="A113:K113"/>
    <mergeCell ref="B72:B78"/>
    <mergeCell ref="C72:C78"/>
    <mergeCell ref="A86:BB86"/>
    <mergeCell ref="A87:C93"/>
    <mergeCell ref="BB87:BB93"/>
    <mergeCell ref="A94:C100"/>
    <mergeCell ref="BB94:BB100"/>
    <mergeCell ref="A70:BB70"/>
    <mergeCell ref="A71:BB71"/>
    <mergeCell ref="A72:A78"/>
    <mergeCell ref="B79:B85"/>
    <mergeCell ref="C79:C85"/>
    <mergeCell ref="BB72:BB78"/>
    <mergeCell ref="A79:A85"/>
    <mergeCell ref="A63:A69"/>
    <mergeCell ref="B63:B69"/>
    <mergeCell ref="C63:C69"/>
    <mergeCell ref="A49:A55"/>
    <mergeCell ref="B49:B55"/>
    <mergeCell ref="C49:C55"/>
    <mergeCell ref="A56:A62"/>
    <mergeCell ref="B56:B62"/>
    <mergeCell ref="C56:C62"/>
    <mergeCell ref="A32:BB32"/>
    <mergeCell ref="A33:BB33"/>
    <mergeCell ref="A34:BB34"/>
    <mergeCell ref="A35:A48"/>
    <mergeCell ref="B35:B41"/>
    <mergeCell ref="C35:C41"/>
    <mergeCell ref="BB35:BB41"/>
    <mergeCell ref="B42:B48"/>
    <mergeCell ref="C42:C48"/>
    <mergeCell ref="BB42:BB48"/>
    <mergeCell ref="A10:C16"/>
    <mergeCell ref="BB10:BB16"/>
    <mergeCell ref="A17:BB17"/>
    <mergeCell ref="A18:C24"/>
    <mergeCell ref="BB18:BB31"/>
    <mergeCell ref="A25:C31"/>
    <mergeCell ref="W7:Y7"/>
    <mergeCell ref="Z7:AD7"/>
    <mergeCell ref="AE7:AI7"/>
    <mergeCell ref="AJ7:AN7"/>
    <mergeCell ref="AO7:AS7"/>
    <mergeCell ref="H7:J7"/>
    <mergeCell ref="K7:M7"/>
    <mergeCell ref="N7:P7"/>
    <mergeCell ref="Q7:S7"/>
    <mergeCell ref="T7:V7"/>
    <mergeCell ref="A2:BB2"/>
    <mergeCell ref="A3:BB3"/>
    <mergeCell ref="A4:BB4"/>
    <mergeCell ref="A5:AO5"/>
    <mergeCell ref="A6:A8"/>
    <mergeCell ref="B6:B8"/>
    <mergeCell ref="C6:C8"/>
    <mergeCell ref="D6:D8"/>
    <mergeCell ref="E6:G6"/>
    <mergeCell ref="H6:BA6"/>
    <mergeCell ref="AT7:AX7"/>
    <mergeCell ref="AY7:BA7"/>
    <mergeCell ref="BB6:BB8"/>
    <mergeCell ref="E7:E8"/>
    <mergeCell ref="F7:F8"/>
    <mergeCell ref="G7:G8"/>
  </mergeCells>
  <pageMargins left="0.2" right="0.2" top="0.24" bottom="0.2" header="0.31496062992125984" footer="0.31496062992125984"/>
  <pageSetup paperSize="9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1"/>
  <sheetViews>
    <sheetView topLeftCell="A7" workbookViewId="0">
      <selection activeCell="A2" sqref="A2"/>
    </sheetView>
  </sheetViews>
  <sheetFormatPr defaultRowHeight="15"/>
  <sheetData>
    <row r="1" spans="1:43" ht="15.75">
      <c r="A1" s="291" t="s">
        <v>81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131"/>
      <c r="AQ1" s="131"/>
    </row>
    <row r="2" spans="1:43" ht="15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</row>
    <row r="3" spans="1:43" ht="15.75" thickBot="1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</row>
    <row r="4" spans="1:43" ht="15.75" thickBot="1">
      <c r="A4" s="292" t="s">
        <v>4</v>
      </c>
      <c r="B4" s="294" t="s">
        <v>65</v>
      </c>
      <c r="C4" s="294" t="s">
        <v>66</v>
      </c>
      <c r="D4" s="296" t="s">
        <v>67</v>
      </c>
      <c r="E4" s="298" t="s">
        <v>80</v>
      </c>
      <c r="F4" s="299"/>
      <c r="G4" s="299"/>
      <c r="H4" s="302" t="s">
        <v>9</v>
      </c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4"/>
    </row>
    <row r="5" spans="1:43">
      <c r="A5" s="293"/>
      <c r="B5" s="295"/>
      <c r="C5" s="295"/>
      <c r="D5" s="297"/>
      <c r="E5" s="300"/>
      <c r="F5" s="301"/>
      <c r="G5" s="301"/>
      <c r="H5" s="287" t="s">
        <v>13</v>
      </c>
      <c r="I5" s="287"/>
      <c r="J5" s="287"/>
      <c r="K5" s="287" t="s">
        <v>14</v>
      </c>
      <c r="L5" s="287"/>
      <c r="M5" s="287"/>
      <c r="N5" s="287" t="s">
        <v>15</v>
      </c>
      <c r="O5" s="287"/>
      <c r="P5" s="287"/>
      <c r="Q5" s="287" t="s">
        <v>16</v>
      </c>
      <c r="R5" s="287"/>
      <c r="S5" s="287"/>
      <c r="T5" s="287" t="s">
        <v>17</v>
      </c>
      <c r="U5" s="287"/>
      <c r="V5" s="287"/>
      <c r="W5" s="287" t="s">
        <v>18</v>
      </c>
      <c r="X5" s="287"/>
      <c r="Y5" s="287"/>
      <c r="Z5" s="287" t="s">
        <v>19</v>
      </c>
      <c r="AA5" s="287"/>
      <c r="AB5" s="287"/>
      <c r="AC5" s="287" t="s">
        <v>20</v>
      </c>
      <c r="AD5" s="287"/>
      <c r="AE5" s="287"/>
      <c r="AF5" s="287" t="s">
        <v>21</v>
      </c>
      <c r="AG5" s="287"/>
      <c r="AH5" s="287"/>
      <c r="AI5" s="287" t="s">
        <v>22</v>
      </c>
      <c r="AJ5" s="287"/>
      <c r="AK5" s="287"/>
      <c r="AL5" s="287" t="s">
        <v>23</v>
      </c>
      <c r="AM5" s="287"/>
      <c r="AN5" s="287"/>
      <c r="AO5" s="287" t="s">
        <v>24</v>
      </c>
      <c r="AP5" s="287"/>
      <c r="AQ5" s="288"/>
    </row>
    <row r="6" spans="1:43" ht="15.75" thickBot="1">
      <c r="A6" s="134"/>
      <c r="B6" s="135"/>
      <c r="C6" s="135"/>
      <c r="D6" s="135"/>
      <c r="E6" s="136" t="s">
        <v>25</v>
      </c>
      <c r="F6" s="136" t="s">
        <v>26</v>
      </c>
      <c r="G6" s="136" t="s">
        <v>12</v>
      </c>
      <c r="H6" s="136" t="s">
        <v>25</v>
      </c>
      <c r="I6" s="136" t="s">
        <v>26</v>
      </c>
      <c r="J6" s="136" t="s">
        <v>12</v>
      </c>
      <c r="K6" s="136" t="s">
        <v>25</v>
      </c>
      <c r="L6" s="136" t="s">
        <v>26</v>
      </c>
      <c r="M6" s="136" t="s">
        <v>12</v>
      </c>
      <c r="N6" s="136" t="s">
        <v>25</v>
      </c>
      <c r="O6" s="136" t="s">
        <v>26</v>
      </c>
      <c r="P6" s="136" t="s">
        <v>12</v>
      </c>
      <c r="Q6" s="136" t="s">
        <v>25</v>
      </c>
      <c r="R6" s="136" t="s">
        <v>26</v>
      </c>
      <c r="S6" s="136" t="s">
        <v>12</v>
      </c>
      <c r="T6" s="136" t="s">
        <v>25</v>
      </c>
      <c r="U6" s="136" t="s">
        <v>26</v>
      </c>
      <c r="V6" s="136" t="s">
        <v>12</v>
      </c>
      <c r="W6" s="136" t="s">
        <v>25</v>
      </c>
      <c r="X6" s="136" t="s">
        <v>26</v>
      </c>
      <c r="Y6" s="136" t="s">
        <v>12</v>
      </c>
      <c r="Z6" s="136" t="s">
        <v>25</v>
      </c>
      <c r="AA6" s="136" t="s">
        <v>26</v>
      </c>
      <c r="AB6" s="136" t="s">
        <v>12</v>
      </c>
      <c r="AC6" s="136" t="s">
        <v>25</v>
      </c>
      <c r="AD6" s="136" t="s">
        <v>26</v>
      </c>
      <c r="AE6" s="136" t="s">
        <v>12</v>
      </c>
      <c r="AF6" s="136" t="s">
        <v>25</v>
      </c>
      <c r="AG6" s="136" t="s">
        <v>26</v>
      </c>
      <c r="AH6" s="136" t="s">
        <v>12</v>
      </c>
      <c r="AI6" s="136" t="s">
        <v>25</v>
      </c>
      <c r="AJ6" s="136" t="s">
        <v>26</v>
      </c>
      <c r="AK6" s="136" t="s">
        <v>12</v>
      </c>
      <c r="AL6" s="136" t="s">
        <v>25</v>
      </c>
      <c r="AM6" s="136" t="s">
        <v>26</v>
      </c>
      <c r="AN6" s="136" t="s">
        <v>12</v>
      </c>
      <c r="AO6" s="136" t="s">
        <v>25</v>
      </c>
      <c r="AP6" s="136" t="s">
        <v>26</v>
      </c>
      <c r="AQ6" s="137" t="s">
        <v>12</v>
      </c>
    </row>
    <row r="7" spans="1:43" ht="15.75" thickBot="1">
      <c r="A7" s="289" t="s">
        <v>68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</row>
    <row r="8" spans="1:43" ht="345" thickBot="1">
      <c r="A8" s="138">
        <v>1</v>
      </c>
      <c r="B8" s="153" t="s">
        <v>72</v>
      </c>
      <c r="C8" s="139">
        <v>239</v>
      </c>
      <c r="D8" s="140"/>
      <c r="E8" s="141">
        <v>298</v>
      </c>
      <c r="F8" s="142"/>
      <c r="G8" s="143">
        <f>SUM(F8/E8*100)</f>
        <v>0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>
        <v>298</v>
      </c>
      <c r="AP8" s="141"/>
      <c r="AQ8" s="141"/>
    </row>
    <row r="9" spans="1:43" ht="345" thickBot="1">
      <c r="A9" s="144">
        <v>2</v>
      </c>
      <c r="B9" s="154" t="s">
        <v>73</v>
      </c>
      <c r="C9" s="139">
        <v>11700</v>
      </c>
      <c r="D9" s="140"/>
      <c r="E9" s="141">
        <v>13100</v>
      </c>
      <c r="F9" s="142"/>
      <c r="G9" s="143">
        <f t="shared" ref="G9:G15" si="0">SUM(F9/E9*100)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>
        <v>13100</v>
      </c>
      <c r="AP9" s="145"/>
      <c r="AQ9" s="145"/>
    </row>
    <row r="10" spans="1:43" ht="15.75" thickBot="1">
      <c r="A10" s="283" t="s">
        <v>69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</row>
    <row r="11" spans="1:43" ht="320.25" thickBot="1">
      <c r="A11" s="144">
        <v>1</v>
      </c>
      <c r="B11" s="155" t="s">
        <v>74</v>
      </c>
      <c r="C11" s="146">
        <v>32.369999999999997</v>
      </c>
      <c r="D11" s="147"/>
      <c r="E11" s="141">
        <v>36.270000000000003</v>
      </c>
      <c r="F11" s="142"/>
      <c r="G11" s="143">
        <f t="shared" si="0"/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>
        <v>36.270000000000003</v>
      </c>
      <c r="AP11" s="145"/>
      <c r="AQ11" s="145"/>
    </row>
    <row r="12" spans="1:43" ht="129" thickBot="1">
      <c r="A12" s="144">
        <v>2</v>
      </c>
      <c r="B12" s="156" t="s">
        <v>75</v>
      </c>
      <c r="C12" s="139">
        <v>0</v>
      </c>
      <c r="D12" s="140">
        <v>0</v>
      </c>
      <c r="E12" s="141">
        <v>0</v>
      </c>
      <c r="F12" s="142">
        <v>0</v>
      </c>
      <c r="G12" s="143" t="e">
        <f t="shared" si="0"/>
        <v>#DIV/0!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>
        <v>0</v>
      </c>
      <c r="AP12" s="145"/>
      <c r="AQ12" s="145"/>
    </row>
    <row r="13" spans="1:43" ht="141" thickBot="1">
      <c r="A13" s="144">
        <v>3</v>
      </c>
      <c r="B13" s="157" t="s">
        <v>76</v>
      </c>
      <c r="C13" s="139">
        <v>75.5</v>
      </c>
      <c r="D13" s="140"/>
      <c r="E13" s="141">
        <v>77.5</v>
      </c>
      <c r="F13" s="142"/>
      <c r="G13" s="143">
        <f t="shared" si="0"/>
        <v>0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>
        <v>77.5</v>
      </c>
      <c r="AP13" s="145"/>
      <c r="AQ13" s="145"/>
    </row>
    <row r="14" spans="1:43" ht="141.75" thickBot="1">
      <c r="A14" s="144">
        <v>4</v>
      </c>
      <c r="B14" s="163" t="s">
        <v>78</v>
      </c>
      <c r="C14" s="139">
        <v>77.5</v>
      </c>
      <c r="D14" s="140"/>
      <c r="E14" s="141">
        <v>77.5</v>
      </c>
      <c r="F14" s="142"/>
      <c r="G14" s="143">
        <f t="shared" si="0"/>
        <v>0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>
        <v>77.5</v>
      </c>
      <c r="AP14" s="145"/>
      <c r="AQ14" s="145"/>
    </row>
    <row r="15" spans="1:43" ht="153.75" thickBot="1">
      <c r="A15" s="144">
        <v>5</v>
      </c>
      <c r="B15" s="157" t="s">
        <v>77</v>
      </c>
      <c r="C15" s="139">
        <v>59</v>
      </c>
      <c r="D15" s="140"/>
      <c r="E15" s="141">
        <v>59</v>
      </c>
      <c r="F15" s="142"/>
      <c r="G15" s="143">
        <f t="shared" si="0"/>
        <v>0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>
        <v>59</v>
      </c>
      <c r="AP15" s="145"/>
      <c r="AQ15" s="145"/>
    </row>
    <row r="16" spans="1:43" ht="15.75">
      <c r="A16" s="158"/>
      <c r="B16" s="149"/>
      <c r="C16" s="159"/>
      <c r="D16" s="160"/>
      <c r="E16" s="161"/>
      <c r="F16" s="161"/>
      <c r="G16" s="162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</row>
    <row r="17" spans="1:43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</row>
    <row r="18" spans="1:43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</row>
    <row r="19" spans="1:43" ht="31.5">
      <c r="A19" s="285" t="s">
        <v>70</v>
      </c>
      <c r="B19" s="286"/>
      <c r="C19" s="286"/>
      <c r="D19" s="150" t="s">
        <v>71</v>
      </c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</row>
    <row r="20" spans="1:43" ht="15.75">
      <c r="A20" s="151"/>
      <c r="B20" s="152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</row>
    <row r="21" spans="1:43" ht="15.75">
      <c r="A21" s="151"/>
      <c r="B21" s="152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</row>
  </sheetData>
  <mergeCells count="22">
    <mergeCell ref="A1:AO1"/>
    <mergeCell ref="A4:A5"/>
    <mergeCell ref="B4:B5"/>
    <mergeCell ref="C4:C5"/>
    <mergeCell ref="D4:D5"/>
    <mergeCell ref="E4:G5"/>
    <mergeCell ref="AL5:AN5"/>
    <mergeCell ref="AC5:AE5"/>
    <mergeCell ref="AF5:AH5"/>
    <mergeCell ref="K5:M5"/>
    <mergeCell ref="H4:AQ4"/>
    <mergeCell ref="AI5:AK5"/>
    <mergeCell ref="N5:P5"/>
    <mergeCell ref="H5:J5"/>
    <mergeCell ref="A10:AQ10"/>
    <mergeCell ref="A19:C19"/>
    <mergeCell ref="Q5:S5"/>
    <mergeCell ref="T5:V5"/>
    <mergeCell ref="W5:Y5"/>
    <mergeCell ref="Z5:AB5"/>
    <mergeCell ref="AO5:AQ5"/>
    <mergeCell ref="A7:AQ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1" sqref="B1:C1"/>
    </sheetView>
  </sheetViews>
  <sheetFormatPr defaultRowHeight="15"/>
  <cols>
    <col min="2" max="2" width="23" customWidth="1"/>
    <col min="3" max="3" width="28.28515625" customWidth="1"/>
  </cols>
  <sheetData>
    <row r="1" spans="1:3" ht="18.75">
      <c r="B1" s="305" t="s">
        <v>82</v>
      </c>
      <c r="C1" s="305"/>
    </row>
    <row r="2" spans="1:3" ht="18.75">
      <c r="B2" s="306" t="s">
        <v>83</v>
      </c>
      <c r="C2" s="306"/>
    </row>
    <row r="4" spans="1:3" ht="47.25">
      <c r="A4" s="307" t="s">
        <v>84</v>
      </c>
      <c r="B4" s="310" t="s">
        <v>85</v>
      </c>
      <c r="C4" s="164" t="s">
        <v>86</v>
      </c>
    </row>
    <row r="5" spans="1:3" ht="15.75">
      <c r="A5" s="308"/>
      <c r="B5" s="253"/>
      <c r="C5" s="165"/>
    </row>
    <row r="6" spans="1:3" ht="15.75">
      <c r="A6" s="309"/>
      <c r="B6" s="254"/>
      <c r="C6" s="164"/>
    </row>
    <row r="7" spans="1:3" ht="47.25">
      <c r="A7" s="166" t="s">
        <v>87</v>
      </c>
      <c r="B7" s="167" t="s">
        <v>88</v>
      </c>
      <c r="C7" s="168"/>
    </row>
    <row r="8" spans="1:3" ht="31.5">
      <c r="A8" s="166" t="s">
        <v>89</v>
      </c>
      <c r="B8" s="167" t="s">
        <v>90</v>
      </c>
      <c r="C8" s="169">
        <v>0</v>
      </c>
    </row>
    <row r="9" spans="1:3" ht="31.5">
      <c r="A9" s="166" t="s">
        <v>91</v>
      </c>
      <c r="B9" s="167" t="s">
        <v>92</v>
      </c>
      <c r="C9" s="168">
        <v>0</v>
      </c>
    </row>
    <row r="10" spans="1:3" ht="110.25">
      <c r="A10" s="166" t="s">
        <v>93</v>
      </c>
      <c r="B10" s="170" t="s">
        <v>94</v>
      </c>
      <c r="C10" s="168">
        <v>0</v>
      </c>
    </row>
    <row r="11" spans="1:3" ht="94.5">
      <c r="A11" s="171" t="s">
        <v>95</v>
      </c>
      <c r="B11" s="172" t="s">
        <v>96</v>
      </c>
      <c r="C11" s="173" t="s">
        <v>97</v>
      </c>
    </row>
    <row r="12" spans="1:3" ht="157.5">
      <c r="A12" s="166" t="s">
        <v>98</v>
      </c>
      <c r="B12" s="165" t="s">
        <v>99</v>
      </c>
      <c r="C12" s="168" t="s">
        <v>97</v>
      </c>
    </row>
    <row r="13" spans="1:3" ht="18.75">
      <c r="A13" s="311" t="s">
        <v>100</v>
      </c>
      <c r="B13" s="313" t="s">
        <v>101</v>
      </c>
      <c r="C13" s="168" t="s">
        <v>97</v>
      </c>
    </row>
    <row r="14" spans="1:3" ht="18.75">
      <c r="A14" s="307"/>
      <c r="B14" s="314"/>
      <c r="C14" s="168"/>
    </row>
    <row r="15" spans="1:3" ht="18.75">
      <c r="A15" s="307"/>
      <c r="B15" s="314"/>
      <c r="C15" s="168"/>
    </row>
    <row r="16" spans="1:3" ht="18.75">
      <c r="A16" s="307"/>
      <c r="B16" s="315"/>
      <c r="C16" s="174"/>
    </row>
    <row r="17" spans="1:3" ht="31.5">
      <c r="A17" s="312"/>
      <c r="B17" s="165" t="s">
        <v>102</v>
      </c>
      <c r="C17" s="168" t="s">
        <v>97</v>
      </c>
    </row>
  </sheetData>
  <mergeCells count="6">
    <mergeCell ref="B1:C1"/>
    <mergeCell ref="B2:C2"/>
    <mergeCell ref="A4:A6"/>
    <mergeCell ref="B4:B6"/>
    <mergeCell ref="A13:A17"/>
    <mergeCell ref="B13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Мичкова Анна Юрьевна</dc:creator>
  <cp:lastModifiedBy>Бочкова Анна Александровна</cp:lastModifiedBy>
  <cp:lastPrinted>2016-10-17T05:31:51Z</cp:lastPrinted>
  <dcterms:created xsi:type="dcterms:W3CDTF">2015-12-15T09:40:25Z</dcterms:created>
  <dcterms:modified xsi:type="dcterms:W3CDTF">2017-11-10T11:08:42Z</dcterms:modified>
</cp:coreProperties>
</file>